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0" activeTab="5"/>
  </bookViews>
  <sheets>
    <sheet name="Summary" sheetId="1" r:id="rId1"/>
    <sheet name="Sites" sheetId="2" r:id="rId2"/>
    <sheet name="Samples" sheetId="3" r:id="rId3"/>
    <sheet name="Peru Creek RA" sheetId="4" r:id="rId4"/>
    <sheet name="Peru Creek FA" sheetId="5" r:id="rId5"/>
    <sheet name="FU and Fe table" sheetId="6" r:id="rId6"/>
  </sheets>
  <definedNames>
    <definedName name="Excel_BuiltIn_Print_Area_10">"$#REF!.$#REF!$#REF!:$#REF!$#REF!"</definedName>
    <definedName name="Excel_BuiltIn_Print_Area_2">Samples!$B$5:$J$27</definedName>
    <definedName name="Excel_BuiltIn_Print_Titles" localSheetId="3">('Peru Creek RA'!$E:$E,'Peru Creek RA'!$3:$4)</definedName>
    <definedName name="Excel_BuiltIn_Print_Titles_12">'Peru Creek FA'!$E$1:$E$65533</definedName>
    <definedName name="Excel_BuiltIn_Print_Titles_5">('Peru Creek RA'!$E$1:$E$65521,'Peru Creek RA'!$B$3:$IV$4)</definedName>
    <definedName name="Excel_BuiltIn_Print_Titles_9_1">('Peru Creek RA'!$E$1:$E$65520,'Peru Creek RA'!$B$3:$IV$4)</definedName>
    <definedName name="_xlnm.Print_Titles" localSheetId="4">'Peru Creek FA'!$E:$E</definedName>
    <definedName name="_xlnm.Print_Titles" localSheetId="3">'Peru Creek RA'!$E:$E,'Peru Creek RA'!$3:$4</definedName>
    <definedName name="SiteID">Sites!$A$7</definedName>
    <definedName name="unnamed">Samples!$M$10:$Q$12</definedName>
    <definedName name="unnamed_1">"$#REF!.$#REF!$#REF!:$#REF!$#REF!"</definedName>
    <definedName name="unnamed_2">"$#REF!.$C$2:$E$2"</definedName>
    <definedName name="unnamed_3">"$#REF!.$B$2:$E$2"</definedName>
  </definedNames>
  <calcPr calcId="145621"/>
</workbook>
</file>

<file path=xl/calcChain.xml><?xml version="1.0" encoding="utf-8"?>
<calcChain xmlns="http://schemas.openxmlformats.org/spreadsheetml/2006/main">
  <c r="H1" i="3" l="1"/>
</calcChain>
</file>

<file path=xl/sharedStrings.xml><?xml version="1.0" encoding="utf-8"?>
<sst xmlns="http://schemas.openxmlformats.org/spreadsheetml/2006/main" count="1158" uniqueCount="213">
  <si>
    <t>peru_200909_dbase.xlsx</t>
  </si>
  <si>
    <t>Final database for September 2009 USGS Study of Peru Creek (created by merging pc_work.dbase.xls and well_dbase.work.xls)</t>
  </si>
  <si>
    <t>Database for Peru Creek sampling, September 2009, including wells and adit samples from 13 September 2009</t>
  </si>
  <si>
    <t>RA &amp; FA data is from Alan Shiller's Spreadsheets, received  30 Nov 2009</t>
  </si>
  <si>
    <t>(PC-CIN_Majors_Final_1109.xls &amp;  PC-CIN_Trace_Final_1109.xls)</t>
  </si>
  <si>
    <t>Study results are reported in:</t>
  </si>
  <si>
    <t>Runkel, R.L., Walton-Day, K., Kimball, B.A., Verplanck, P.L., and Nimick, D.A., 2013, Estimating instream constituent loads</t>
  </si>
  <si>
    <t>using replicate synoptic sampling, Peru Creek, Colorado, Journal of Hydrology, v. 489, p. 26-41. DOI: 10.1016/j.jhydrol.2013.02.031</t>
  </si>
  <si>
    <t>Peru Creek Sites</t>
  </si>
  <si>
    <t>Stream, Inflow, and Well sites sampled September 2009</t>
  </si>
  <si>
    <t>Zone 13 S (NAD83)</t>
  </si>
  <si>
    <t>WP</t>
  </si>
  <si>
    <t>SiteID</t>
  </si>
  <si>
    <t>Dist [m]</t>
  </si>
  <si>
    <t>Source</t>
  </si>
  <si>
    <t>SiteDescription</t>
  </si>
  <si>
    <t>Easting</t>
  </si>
  <si>
    <t>Northing</t>
  </si>
  <si>
    <t>Altitude [m]</t>
  </si>
  <si>
    <t>PC-0</t>
  </si>
  <si>
    <t>S</t>
  </si>
  <si>
    <t>Immediately upstream of injection (Transport Site #0)</t>
  </si>
  <si>
    <t>PC-152</t>
  </si>
  <si>
    <t>Stream at 1 m wide waterfall</t>
  </si>
  <si>
    <t>PC-203</t>
  </si>
  <si>
    <t>Stream at well-mixed location (Transport Site #1)</t>
  </si>
  <si>
    <t>GW3</t>
  </si>
  <si>
    <t>W</t>
  </si>
  <si>
    <t>Well completed into alluvium; upgradient of Penn Mine F level adit at ford</t>
  </si>
  <si>
    <t>PC-218</t>
  </si>
  <si>
    <t>LBI</t>
  </si>
  <si>
    <t>Inflow from Penn Mine F level adit at ford</t>
  </si>
  <si>
    <t>PM Adit</t>
  </si>
  <si>
    <t>A</t>
  </si>
  <si>
    <t>Penn Mine F Level adit at discharge point (manhole/flume)</t>
  </si>
  <si>
    <t>PC-283</t>
  </si>
  <si>
    <t>End of free-flowing reach; backwater from first beaver pond starts here</t>
  </si>
  <si>
    <t>GW5</t>
  </si>
  <si>
    <t>Well completed into tailings, waste rock, or wetland area down-gradient of El Jebel Mill Site</t>
  </si>
  <si>
    <t>PC-356</t>
  </si>
  <si>
    <t>Small inflow into side pond</t>
  </si>
  <si>
    <t>PM MW04</t>
  </si>
  <si>
    <t>Shallowest of three nested wells; 10 feet bgs</t>
  </si>
  <si>
    <t>PM MW02</t>
  </si>
  <si>
    <t>One of three nested wells in wetland area; 55 feet bgs</t>
  </si>
  <si>
    <t>PC-490</t>
  </si>
  <si>
    <t>Stream between beaver ponds</t>
  </si>
  <si>
    <t>PC-510</t>
  </si>
  <si>
    <t>Inflow coming down from Penn Mill/well field area</t>
  </si>
  <si>
    <t>GWC1</t>
  </si>
  <si>
    <t>Shallow well in revegetated tailings</t>
  </si>
  <si>
    <t>PC-600</t>
  </si>
  <si>
    <t>Inflow from small channel that flows from SW to NE</t>
  </si>
  <si>
    <t>PC-659</t>
  </si>
  <si>
    <t>Stream near PZ6PM instream piezometer (Transport Site #2); location of EPA's PC-4 site (PC-4 has moved upstream over time)</t>
  </si>
  <si>
    <t>PC-742</t>
  </si>
  <si>
    <t>Seepage from hillside</t>
  </si>
  <si>
    <t>PC-810</t>
  </si>
  <si>
    <t>First Cinnamon Gulch inflow; joins water coming out L side of pond (most water comes out R side of pond)</t>
  </si>
  <si>
    <t>PC-846</t>
  </si>
  <si>
    <t>Stream between first and second Cinnamon Gulch inflows</t>
  </si>
  <si>
    <t>PC-891</t>
  </si>
  <si>
    <t>Second Cinnamon Gulch inflow</t>
  </si>
  <si>
    <t>PC-991</t>
  </si>
  <si>
    <t>Stream at 2 m wide section</t>
  </si>
  <si>
    <t>PC-1050</t>
  </si>
  <si>
    <t>Third Cinnamon Gulch inflow</t>
  </si>
  <si>
    <t>PC-1083</t>
  </si>
  <si>
    <t>RBI</t>
  </si>
  <si>
    <t>Inflow from stream bank upstream of RB boarding house</t>
  </si>
  <si>
    <t>PC-1099</t>
  </si>
  <si>
    <t>Stream at RB boarding house; narrow location w/ great mixing (Transport Site #3)</t>
  </si>
  <si>
    <t>PC-1152</t>
  </si>
  <si>
    <t>Stream site w/ good section</t>
  </si>
  <si>
    <t>PC-1192</t>
  </si>
  <si>
    <t>Small inflow from willows</t>
  </si>
  <si>
    <t>PC-1247</t>
  </si>
  <si>
    <t>Stream above large beaver complex</t>
  </si>
  <si>
    <t>Peru Creek Samples</t>
  </si>
  <si>
    <t>All 'PC1-' and 'PC2-' samples collected 11 September 2009; PC3- samples collected 15 September 2009; Well and Adit Samples collecte 13 September 2009</t>
  </si>
  <si>
    <t>Most samples from PC1 lack temperature due to faulty thermometer</t>
  </si>
  <si>
    <t>ND – not detected; NA – not analyzed</t>
  </si>
  <si>
    <t>Dist</t>
  </si>
  <si>
    <t>SampleID</t>
  </si>
  <si>
    <t>Time</t>
  </si>
  <si>
    <t>Sample Type</t>
  </si>
  <si>
    <t>pH</t>
  </si>
  <si>
    <t>Ksc</t>
  </si>
  <si>
    <t>Temp</t>
  </si>
  <si>
    <t>Alk(CaCO3)</t>
  </si>
  <si>
    <t>Notes</t>
  </si>
  <si>
    <t>Stream Samples</t>
  </si>
  <si>
    <t>STR</t>
  </si>
  <si>
    <t>PC1-0</t>
  </si>
  <si>
    <t>grab</t>
  </si>
  <si>
    <t>NA</t>
  </si>
  <si>
    <t>PC1-152</t>
  </si>
  <si>
    <t>PC1-203</t>
  </si>
  <si>
    <t>PC1-283A</t>
  </si>
  <si>
    <t>DH81</t>
  </si>
  <si>
    <t>---</t>
  </si>
  <si>
    <t>ND</t>
  </si>
  <si>
    <t>replicate A</t>
  </si>
  <si>
    <t>PC1-283B</t>
  </si>
  <si>
    <t>replicate B</t>
  </si>
  <si>
    <t>PC1-490</t>
  </si>
  <si>
    <t>PC1-659</t>
  </si>
  <si>
    <t>5-6 m wide; sample by REB</t>
  </si>
  <si>
    <t>PC1-846</t>
  </si>
  <si>
    <t>3 m wide; sample by REB</t>
  </si>
  <si>
    <t>PC1-991</t>
  </si>
  <si>
    <t>1 m wide slot</t>
  </si>
  <si>
    <t>PC1-1099</t>
  </si>
  <si>
    <t>PC1-1152</t>
  </si>
  <si>
    <t>sample by REB; there's a small RBI near here that wasn't sampled – RBI @ boarding house may be similar</t>
  </si>
  <si>
    <t>PC1-1247</t>
  </si>
  <si>
    <t>3 m wide and shallow; integrated w/ jug</t>
  </si>
  <si>
    <t>PC2-0</t>
  </si>
  <si>
    <t>PC2-152</t>
  </si>
  <si>
    <t>PC2-203</t>
  </si>
  <si>
    <t>PC2-283A</t>
  </si>
  <si>
    <t>PC2-283B</t>
  </si>
  <si>
    <t>PC2-490</t>
  </si>
  <si>
    <t>PC2-659</t>
  </si>
  <si>
    <t>PC2-846</t>
  </si>
  <si>
    <t>PC2-991</t>
  </si>
  <si>
    <t>PC2-1099</t>
  </si>
  <si>
    <t>PC2-1152</t>
  </si>
  <si>
    <t>PC2-1247</t>
  </si>
  <si>
    <t>jug integration</t>
  </si>
  <si>
    <t>PC3-659</t>
  </si>
  <si>
    <t>colloids may be elevated – see field notes</t>
  </si>
  <si>
    <t>PC3-1099</t>
  </si>
  <si>
    <t>Inflow Samples</t>
  </si>
  <si>
    <t>PC1-218</t>
  </si>
  <si>
    <t>Sampled 10 m up from stream</t>
  </si>
  <si>
    <t>PC1-356</t>
  </si>
  <si>
    <t>PC1-510</t>
  </si>
  <si>
    <t>PC1-600</t>
  </si>
  <si>
    <t>PC1-742</t>
  </si>
  <si>
    <t>lots of flow</t>
  </si>
  <si>
    <t>PC1-810</t>
  </si>
  <si>
    <t>more moss than other Cinnamon Gulch inflows (?)</t>
  </si>
  <si>
    <t>PC1-891</t>
  </si>
  <si>
    <t>PC1-1050</t>
  </si>
  <si>
    <t>PC1-1083</t>
  </si>
  <si>
    <t>PC1-1192</t>
  </si>
  <si>
    <t>sampled w/ pvc tube that was acid rinsed</t>
  </si>
  <si>
    <t>Well and Adit Samples</t>
  </si>
  <si>
    <t>WELL</t>
  </si>
  <si>
    <t>well</t>
  </si>
  <si>
    <t>ADIT</t>
  </si>
  <si>
    <t>PM Adit A</t>
  </si>
  <si>
    <t>PM Adit B</t>
  </si>
  <si>
    <t>Peru Creek Stream Sites, Total Recoverable</t>
  </si>
  <si>
    <t>Ag</t>
  </si>
  <si>
    <t>Al</t>
  </si>
  <si>
    <t>As</t>
  </si>
  <si>
    <t>Ba</t>
  </si>
  <si>
    <t>Ca</t>
  </si>
  <si>
    <t>Cd</t>
  </si>
  <si>
    <t>Co</t>
  </si>
  <si>
    <t>Cr</t>
  </si>
  <si>
    <t>Cu</t>
  </si>
  <si>
    <t>Fe</t>
  </si>
  <si>
    <t>K</t>
  </si>
  <si>
    <t>Li</t>
  </si>
  <si>
    <t>Mg</t>
  </si>
  <si>
    <t>Mn</t>
  </si>
  <si>
    <t>Mo</t>
  </si>
  <si>
    <t>Na</t>
  </si>
  <si>
    <t>Ni</t>
  </si>
  <si>
    <t>Pb</t>
  </si>
  <si>
    <t>SO4</t>
  </si>
  <si>
    <t>Si</t>
  </si>
  <si>
    <t>Sr</t>
  </si>
  <si>
    <t>U</t>
  </si>
  <si>
    <t>V</t>
  </si>
  <si>
    <t>Zn</t>
  </si>
  <si>
    <t>ng/l</t>
  </si>
  <si>
    <t>mg/l</t>
  </si>
  <si>
    <t>ug/L</t>
  </si>
  <si>
    <t>ug/l</t>
  </si>
  <si>
    <t>&lt;0.12</t>
  </si>
  <si>
    <t>&lt;0.003</t>
  </si>
  <si>
    <t>&lt;0.46</t>
  </si>
  <si>
    <t>&lt;1.9</t>
  </si>
  <si>
    <t>&lt;5.6</t>
  </si>
  <si>
    <t>Blanks and Detection Limits</t>
  </si>
  <si>
    <t>PC1-BLNK</t>
  </si>
  <si>
    <t>&lt;0.02</t>
  </si>
  <si>
    <t>&lt;0.064</t>
  </si>
  <si>
    <t>&lt;0.072</t>
  </si>
  <si>
    <t>&lt;0.01</t>
  </si>
  <si>
    <t>&lt;0.086</t>
  </si>
  <si>
    <t>&lt;0.0002</t>
  </si>
  <si>
    <t>PC2-BLNK</t>
  </si>
  <si>
    <t>&lt;0.07</t>
  </si>
  <si>
    <t>&lt;0.001</t>
  </si>
  <si>
    <t>&lt;0.018</t>
  </si>
  <si>
    <t>&lt;0.008</t>
  </si>
  <si>
    <t>&lt;0.002</t>
  </si>
  <si>
    <t>&lt;0.236</t>
  </si>
  <si>
    <t>Detect. Limit</t>
  </si>
  <si>
    <t>Peru Creek Stream Sites, Dissolved</t>
  </si>
  <si>
    <t>MW04</t>
  </si>
  <si>
    <t>MW02</t>
  </si>
  <si>
    <t>Br</t>
  </si>
  <si>
    <t>Cl</t>
  </si>
  <si>
    <t>Fe(II)</t>
  </si>
  <si>
    <t>Fe(II+III)</t>
  </si>
  <si>
    <t>(mg/L)</t>
  </si>
  <si>
    <t>&lt;0.05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</si>
</sst>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d&quot;. &quot;mmmm\ yyyy"/>
    <numFmt numFmtId="165" formatCode="0.0"/>
    <numFmt numFmtId="166" formatCode="hh:mm"/>
    <numFmt numFmtId="167" formatCode="mm/dd/yy"/>
    <numFmt numFmtId="168" formatCode="0.000"/>
    <numFmt numFmtId="169" formatCode="#,##0.000"/>
    <numFmt numFmtId="170" formatCode="0.0000"/>
    <numFmt numFmtId="171" formatCode="0.00000"/>
  </numFmts>
  <fonts count="10" x14ac:knownFonts="1">
    <font>
      <sz val="1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rgb="FF000000"/>
      <name val="MS Sans Serif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ont="1" applyBorder="1"/>
    <xf numFmtId="0" fontId="1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/>
    <xf numFmtId="164" fontId="4" fillId="0" borderId="0" xfId="0" applyNumberFormat="1" applyFont="1" applyAlignment="1">
      <alignment wrapTex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3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1" fontId="0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/>
    <xf numFmtId="2" fontId="0" fillId="0" borderId="0" xfId="0" applyNumberFormat="1" applyFont="1" applyBorder="1"/>
    <xf numFmtId="1" fontId="0" fillId="0" borderId="0" xfId="0" applyNumberFormat="1" applyFont="1" applyBorder="1"/>
    <xf numFmtId="165" fontId="0" fillId="0" borderId="0" xfId="0" applyNumberFormat="1" applyFont="1" applyBorder="1"/>
    <xf numFmtId="0" fontId="4" fillId="0" borderId="0" xfId="0" applyFont="1"/>
    <xf numFmtId="164" fontId="4" fillId="0" borderId="0" xfId="0" applyNumberFormat="1" applyFont="1" applyAlignment="1">
      <alignment wrapText="1"/>
    </xf>
    <xf numFmtId="0" fontId="0" fillId="0" borderId="0" xfId="0" applyAlignment="1">
      <alignment wrapText="1"/>
    </xf>
    <xf numFmtId="1" fontId="2" fillId="0" borderId="0" xfId="0" applyNumberFormat="1" applyFont="1" applyBorder="1" applyAlignment="1">
      <alignment horizontal="left"/>
    </xf>
    <xf numFmtId="0" fontId="0" fillId="0" borderId="0" xfId="0" applyFont="1"/>
    <xf numFmtId="2" fontId="2" fillId="0" borderId="0" xfId="0" applyNumberFormat="1" applyFont="1" applyBorder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2" fontId="2" fillId="0" borderId="1" xfId="0" applyNumberFormat="1" applyFont="1" applyBorder="1" applyAlignment="1">
      <alignment horizontal="left"/>
    </xf>
    <xf numFmtId="1" fontId="2" fillId="0" borderId="1" xfId="0" applyNumberFormat="1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5" fillId="0" borderId="0" xfId="0" applyFont="1" applyBorder="1" applyAlignment="1">
      <alignment wrapText="1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166" fontId="0" fillId="0" borderId="0" xfId="0" applyNumberFormat="1" applyFont="1" applyAlignment="1">
      <alignment vertical="top"/>
    </xf>
    <xf numFmtId="166" fontId="0" fillId="0" borderId="0" xfId="0" applyNumberFormat="1" applyFont="1" applyAlignment="1">
      <alignment horizontal="center" vertical="top"/>
    </xf>
    <xf numFmtId="165" fontId="0" fillId="0" borderId="0" xfId="0" applyNumberFormat="1" applyAlignment="1">
      <alignment vertical="top"/>
    </xf>
    <xf numFmtId="2" fontId="3" fillId="0" borderId="0" xfId="0" applyNumberFormat="1" applyFont="1" applyBorder="1"/>
    <xf numFmtId="166" fontId="3" fillId="0" borderId="0" xfId="0" applyNumberFormat="1" applyFont="1" applyBorder="1" applyAlignment="1">
      <alignment horizontal="right" wrapText="1"/>
    </xf>
    <xf numFmtId="2" fontId="3" fillId="0" borderId="0" xfId="0" applyNumberFormat="1" applyFont="1" applyBorder="1" applyAlignment="1">
      <alignment horizontal="right" wrapText="1"/>
    </xf>
    <xf numFmtId="0" fontId="7" fillId="0" borderId="0" xfId="0" applyFont="1" applyBorder="1"/>
    <xf numFmtId="2" fontId="7" fillId="0" borderId="0" xfId="0" applyNumberFormat="1" applyFont="1" applyBorder="1"/>
    <xf numFmtId="167" fontId="7" fillId="0" borderId="0" xfId="0" applyNumberFormat="1" applyFont="1" applyBorder="1"/>
    <xf numFmtId="165" fontId="0" fillId="0" borderId="0" xfId="0" applyNumberFormat="1" applyAlignment="1">
      <alignment horizontal="right" vertical="top"/>
    </xf>
    <xf numFmtId="2" fontId="0" fillId="0" borderId="0" xfId="0" applyNumberFormat="1" applyAlignment="1">
      <alignment vertical="top"/>
    </xf>
    <xf numFmtId="3" fontId="0" fillId="0" borderId="0" xfId="0" applyNumberFormat="1" applyFont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vertical="top"/>
    </xf>
    <xf numFmtId="165" fontId="5" fillId="0" borderId="0" xfId="0" applyNumberFormat="1" applyFont="1" applyAlignment="1">
      <alignment horizontal="right" vertical="top"/>
    </xf>
    <xf numFmtId="165" fontId="0" fillId="0" borderId="0" xfId="0" applyNumberFormat="1" applyFont="1" applyAlignment="1">
      <alignment horizontal="right" vertical="top"/>
    </xf>
    <xf numFmtId="0" fontId="0" fillId="0" borderId="0" xfId="0" applyFont="1" applyAlignment="1">
      <alignment horizontal="center" vertical="top"/>
    </xf>
    <xf numFmtId="0" fontId="0" fillId="2" borderId="0" xfId="0" applyFont="1" applyFill="1" applyAlignment="1">
      <alignment vertical="top"/>
    </xf>
    <xf numFmtId="20" fontId="0" fillId="0" borderId="0" xfId="0" applyNumberFormat="1" applyFont="1" applyAlignment="1">
      <alignment wrapText="1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right" vertical="top"/>
    </xf>
    <xf numFmtId="0" fontId="0" fillId="0" borderId="0" xfId="0" applyAlignment="1">
      <alignment horizontal="right" vertical="top"/>
    </xf>
    <xf numFmtId="0" fontId="8" fillId="0" borderId="0" xfId="0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0" fillId="0" borderId="0" xfId="0" applyFont="1" applyAlignment="1">
      <alignment vertical="top"/>
    </xf>
    <xf numFmtId="165" fontId="0" fillId="0" borderId="0" xfId="0" applyNumberFormat="1" applyFont="1" applyAlignment="1">
      <alignment horizontal="right" vertical="top"/>
    </xf>
    <xf numFmtId="168" fontId="3" fillId="0" borderId="0" xfId="0" applyNumberFormat="1" applyFont="1" applyBorder="1"/>
    <xf numFmtId="168" fontId="3" fillId="0" borderId="0" xfId="0" applyNumberFormat="1" applyFont="1" applyBorder="1" applyAlignment="1">
      <alignment horizontal="right"/>
    </xf>
    <xf numFmtId="165" fontId="3" fillId="0" borderId="0" xfId="0" applyNumberFormat="1" applyFont="1" applyBorder="1"/>
    <xf numFmtId="1" fontId="3" fillId="0" borderId="0" xfId="0" applyNumberFormat="1" applyFont="1" applyBorder="1"/>
    <xf numFmtId="169" fontId="3" fillId="0" borderId="0" xfId="0" applyNumberFormat="1" applyFont="1" applyBorder="1" applyAlignment="1">
      <alignment horizontal="right" wrapText="1"/>
    </xf>
    <xf numFmtId="2" fontId="3" fillId="0" borderId="0" xfId="0" applyNumberFormat="1" applyFont="1" applyBorder="1" applyAlignment="1">
      <alignment horizontal="right"/>
    </xf>
    <xf numFmtId="1" fontId="3" fillId="0" borderId="0" xfId="0" applyNumberFormat="1" applyFont="1" applyBorder="1" applyAlignment="1">
      <alignment horizontal="right"/>
    </xf>
    <xf numFmtId="1" fontId="0" fillId="0" borderId="0" xfId="0" applyNumberFormat="1" applyAlignment="1">
      <alignment vertical="top"/>
    </xf>
    <xf numFmtId="0" fontId="0" fillId="0" borderId="0" xfId="0" applyFont="1" applyAlignment="1">
      <alignment horizontal="right" vertical="top"/>
    </xf>
    <xf numFmtId="165" fontId="3" fillId="0" borderId="0" xfId="0" applyNumberFormat="1" applyFont="1" applyBorder="1" applyAlignment="1">
      <alignment horizontal="right"/>
    </xf>
    <xf numFmtId="1" fontId="0" fillId="0" borderId="0" xfId="0" applyNumberFormat="1" applyFont="1" applyAlignment="1">
      <alignment horizontal="right" vertical="top"/>
    </xf>
    <xf numFmtId="1" fontId="0" fillId="0" borderId="0" xfId="0" applyNumberFormat="1" applyFont="1" applyAlignment="1">
      <alignment vertical="top"/>
    </xf>
    <xf numFmtId="4" fontId="3" fillId="0" borderId="0" xfId="0" applyNumberFormat="1" applyFont="1" applyBorder="1" applyAlignment="1">
      <alignment horizontal="right" wrapText="1"/>
    </xf>
    <xf numFmtId="0" fontId="0" fillId="0" borderId="0" xfId="0"/>
    <xf numFmtId="165" fontId="0" fillId="0" borderId="0" xfId="0" applyNumberFormat="1" applyFont="1" applyBorder="1"/>
    <xf numFmtId="170" fontId="0" fillId="0" borderId="0" xfId="0" applyNumberFormat="1" applyFont="1" applyBorder="1"/>
    <xf numFmtId="168" fontId="0" fillId="0" borderId="0" xfId="0" applyNumberFormat="1" applyFont="1" applyBorder="1"/>
    <xf numFmtId="171" fontId="0" fillId="0" borderId="0" xfId="0" applyNumberFormat="1" applyFont="1" applyBorder="1"/>
    <xf numFmtId="165" fontId="0" fillId="0" borderId="0" xfId="0" applyNumberFormat="1" applyFont="1" applyAlignment="1">
      <alignment vertical="top"/>
    </xf>
    <xf numFmtId="0" fontId="0" fillId="0" borderId="0" xfId="0" applyFont="1"/>
    <xf numFmtId="165" fontId="0" fillId="0" borderId="0" xfId="0" applyNumberFormat="1" applyFont="1"/>
    <xf numFmtId="1" fontId="0" fillId="0" borderId="0" xfId="0" applyNumberFormat="1" applyFont="1"/>
    <xf numFmtId="1" fontId="0" fillId="0" borderId="0" xfId="0" applyNumberFormat="1" applyFont="1" applyBorder="1" applyAlignment="1">
      <alignment horizontal="right"/>
    </xf>
    <xf numFmtId="0" fontId="0" fillId="0" borderId="2" xfId="0" applyBorder="1"/>
    <xf numFmtId="0" fontId="0" fillId="0" borderId="1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left" wrapText="1"/>
    </xf>
    <xf numFmtId="2" fontId="0" fillId="0" borderId="0" xfId="0" applyNumberFormat="1"/>
    <xf numFmtId="0" fontId="0" fillId="0" borderId="0" xfId="0" applyFont="1" applyAlignment="1">
      <alignment horizontal="right"/>
    </xf>
    <xf numFmtId="2" fontId="0" fillId="0" borderId="0" xfId="0" applyNumberFormat="1"/>
    <xf numFmtId="0" fontId="9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18"/>
  <sheetViews>
    <sheetView zoomScale="94" zoomScaleNormal="94" workbookViewId="0">
      <selection activeCell="E23" sqref="E23"/>
    </sheetView>
  </sheetViews>
  <sheetFormatPr defaultRowHeight="12.75" x14ac:dyDescent="0.2"/>
  <cols>
    <col min="1" max="1025" width="11.5703125"/>
  </cols>
  <sheetData>
    <row r="3" spans="2:11" ht="14.25" x14ac:dyDescent="0.2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14.25" x14ac:dyDescent="0.2">
      <c r="B4" s="98"/>
      <c r="C4" s="98"/>
      <c r="D4" s="98"/>
      <c r="E4" s="98"/>
      <c r="F4" s="98"/>
      <c r="G4" s="98"/>
      <c r="H4" s="98"/>
      <c r="I4" s="98"/>
      <c r="J4" s="98"/>
      <c r="K4" s="98"/>
    </row>
    <row r="5" spans="2:11" ht="14.25" x14ac:dyDescent="0.2">
      <c r="B5" s="98" t="s">
        <v>1</v>
      </c>
      <c r="C5" s="98"/>
      <c r="D5" s="98"/>
      <c r="E5" s="98"/>
      <c r="F5" s="98"/>
      <c r="G5" s="98"/>
      <c r="H5" s="98"/>
      <c r="I5" s="98"/>
      <c r="J5" s="98"/>
      <c r="K5" s="98"/>
    </row>
    <row r="6" spans="2:11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2:11" ht="14.25" x14ac:dyDescent="0.2"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2:11" ht="14.25" x14ac:dyDescent="0.2">
      <c r="B8" s="98" t="s">
        <v>2</v>
      </c>
      <c r="C8" s="98"/>
      <c r="D8" s="98"/>
      <c r="E8" s="98"/>
      <c r="F8" s="98"/>
      <c r="G8" s="98"/>
      <c r="H8" s="98"/>
      <c r="I8" s="98"/>
      <c r="J8" s="98"/>
      <c r="K8" s="98"/>
    </row>
    <row r="9" spans="2:11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2:11" ht="14.25" x14ac:dyDescent="0.2"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2:11" ht="14.25" x14ac:dyDescent="0.2">
      <c r="B11" s="98" t="s">
        <v>3</v>
      </c>
      <c r="C11" s="98"/>
      <c r="D11" s="98"/>
      <c r="E11" s="98"/>
      <c r="F11" s="98"/>
      <c r="G11" s="98"/>
      <c r="H11" s="98"/>
      <c r="I11" s="98"/>
      <c r="J11" s="98"/>
      <c r="K11" s="98"/>
    </row>
    <row r="12" spans="2:11" ht="14.25" x14ac:dyDescent="0.2">
      <c r="B12" s="98" t="s">
        <v>4</v>
      </c>
      <c r="C12" s="98"/>
      <c r="D12" s="98"/>
      <c r="E12" s="98"/>
      <c r="F12" s="98"/>
      <c r="G12" s="98"/>
      <c r="H12" s="98"/>
      <c r="I12" s="98"/>
      <c r="J12" s="98"/>
      <c r="K12" s="98"/>
    </row>
    <row r="13" spans="2:11" ht="14.25" x14ac:dyDescent="0.2"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2:11" ht="14.25" x14ac:dyDescent="0.2">
      <c r="B14" s="98"/>
      <c r="C14" s="98"/>
      <c r="D14" s="98"/>
      <c r="E14" s="98"/>
      <c r="F14" s="98"/>
      <c r="G14" s="98"/>
      <c r="H14" s="98"/>
      <c r="I14" s="98"/>
      <c r="J14" s="98"/>
      <c r="K14" s="98"/>
    </row>
    <row r="15" spans="2:11" ht="14.25" x14ac:dyDescent="0.2">
      <c r="B15" s="98" t="s">
        <v>5</v>
      </c>
      <c r="C15" s="98"/>
      <c r="D15" s="98"/>
      <c r="E15" s="98"/>
      <c r="F15" s="98"/>
      <c r="G15" s="98"/>
      <c r="H15" s="98"/>
      <c r="I15" s="98"/>
      <c r="J15" s="98"/>
      <c r="K15" s="98"/>
    </row>
    <row r="16" spans="2:11" ht="14.25" x14ac:dyDescent="0.2">
      <c r="B16" s="98"/>
      <c r="C16" s="98"/>
      <c r="D16" s="98"/>
      <c r="E16" s="98"/>
      <c r="F16" s="98"/>
      <c r="G16" s="98"/>
      <c r="H16" s="98"/>
      <c r="I16" s="98"/>
      <c r="J16" s="98"/>
      <c r="K16" s="98"/>
    </row>
    <row r="17" spans="2:11" ht="14.25" x14ac:dyDescent="0.2">
      <c r="B17" s="98" t="s">
        <v>6</v>
      </c>
      <c r="C17" s="98"/>
      <c r="D17" s="98"/>
      <c r="E17" s="98"/>
      <c r="F17" s="98"/>
      <c r="G17" s="98"/>
      <c r="H17" s="98"/>
      <c r="I17" s="98"/>
      <c r="J17" s="98"/>
      <c r="K17" s="98"/>
    </row>
    <row r="18" spans="2:11" ht="14.25" x14ac:dyDescent="0.2">
      <c r="B18" s="98" t="s">
        <v>7</v>
      </c>
      <c r="C18" s="98"/>
      <c r="D18" s="98"/>
      <c r="E18" s="98"/>
      <c r="F18" s="98"/>
      <c r="G18" s="98"/>
      <c r="H18" s="98"/>
      <c r="I18" s="98"/>
      <c r="J18" s="98"/>
      <c r="K18" s="98"/>
    </row>
  </sheetData>
  <pageMargins left="0.78749999999999998" right="0.78749999999999998" top="1.05277777777778" bottom="1.05277777777778" header="0.78749999999999998" footer="0.78749999999999998"/>
  <pageSetup firstPageNumber="0" orientation="portrait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"/>
  <sheetViews>
    <sheetView zoomScale="94" zoomScaleNormal="94" workbookViewId="0">
      <selection activeCell="D34" sqref="D34"/>
    </sheetView>
  </sheetViews>
  <sheetFormatPr defaultRowHeight="12.75" x14ac:dyDescent="0.2"/>
  <cols>
    <col min="1" max="3" width="10.85546875" style="1"/>
    <col min="4" max="4" width="111.85546875" style="1"/>
    <col min="5" max="5" width="7.5703125" style="1"/>
    <col min="6" max="257" width="10.85546875" style="1"/>
    <col min="258" max="1025" width="10.85546875"/>
  </cols>
  <sheetData>
    <row r="1" spans="1:256" s="6" customFormat="1" ht="15.75" x14ac:dyDescent="0.25">
      <c r="A1" s="2" t="s">
        <v>8</v>
      </c>
      <c r="B1" s="3"/>
      <c r="C1" s="4"/>
      <c r="D1" s="3"/>
      <c r="E1" s="3"/>
      <c r="F1" s="3"/>
      <c r="G1" s="3"/>
      <c r="H1" s="3"/>
      <c r="I1" s="3"/>
      <c r="J1" s="5"/>
      <c r="IS1" s="1"/>
      <c r="IT1" s="1"/>
      <c r="IU1" s="1"/>
      <c r="IV1" s="1"/>
    </row>
    <row r="2" spans="1:256" s="6" customFormat="1" x14ac:dyDescent="0.2">
      <c r="A2" s="3" t="s">
        <v>9</v>
      </c>
      <c r="B2" s="3"/>
      <c r="C2" s="4"/>
      <c r="D2" s="3"/>
      <c r="E2" s="3"/>
      <c r="F2" s="3"/>
      <c r="G2" s="3"/>
      <c r="H2" s="3"/>
      <c r="I2" s="3"/>
      <c r="J2" s="5"/>
      <c r="IS2" s="1"/>
      <c r="IT2" s="1"/>
      <c r="IU2" s="1"/>
      <c r="IV2" s="1"/>
    </row>
    <row r="3" spans="1:256" s="6" customFormat="1" x14ac:dyDescent="0.2">
      <c r="A3" s="3"/>
      <c r="B3" s="3"/>
      <c r="C3" s="4"/>
      <c r="D3" s="3"/>
      <c r="E3" s="3"/>
      <c r="F3" s="3"/>
      <c r="G3" s="3"/>
      <c r="H3" s="3"/>
      <c r="I3" s="3"/>
      <c r="J3" s="5"/>
      <c r="IS3" s="1"/>
      <c r="IT3" s="1"/>
      <c r="IU3" s="1"/>
      <c r="IV3" s="1"/>
    </row>
    <row r="4" spans="1:256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s="6" customFormat="1" x14ac:dyDescent="0.2">
      <c r="A5" s="7"/>
      <c r="B5"/>
      <c r="C5" s="8"/>
      <c r="D5" s="3"/>
      <c r="E5" s="3"/>
      <c r="F5" s="3"/>
      <c r="G5" s="3"/>
      <c r="H5" s="3"/>
      <c r="I5" s="3"/>
      <c r="J5" s="5"/>
      <c r="IS5" s="1"/>
      <c r="IT5" s="1"/>
      <c r="IU5" s="1"/>
      <c r="IV5" s="1"/>
    </row>
    <row r="6" spans="1:256" s="6" customFormat="1" x14ac:dyDescent="0.2">
      <c r="A6" s="3"/>
      <c r="B6" s="3"/>
      <c r="C6" s="3"/>
      <c r="D6" s="3"/>
      <c r="E6" s="3" t="s">
        <v>10</v>
      </c>
      <c r="F6" s="3"/>
      <c r="G6" s="3"/>
      <c r="H6" s="3"/>
      <c r="I6" s="5" t="s">
        <v>11</v>
      </c>
      <c r="K6"/>
      <c r="IS6" s="1"/>
      <c r="IT6" s="1"/>
      <c r="IU6" s="1"/>
      <c r="IV6" s="1"/>
    </row>
    <row r="7" spans="1:256" s="6" customFormat="1" x14ac:dyDescent="0.2">
      <c r="A7" s="9" t="s">
        <v>12</v>
      </c>
      <c r="B7" s="9" t="s">
        <v>13</v>
      </c>
      <c r="C7" s="9" t="s">
        <v>14</v>
      </c>
      <c r="D7" s="9" t="s">
        <v>15</v>
      </c>
      <c r="E7" s="9" t="s">
        <v>16</v>
      </c>
      <c r="F7" s="9" t="s">
        <v>17</v>
      </c>
      <c r="G7" s="10" t="s">
        <v>18</v>
      </c>
      <c r="H7" s="3"/>
      <c r="K7"/>
      <c r="IS7" s="1"/>
      <c r="IT7" s="1"/>
      <c r="IU7" s="1"/>
      <c r="IV7" s="1"/>
    </row>
    <row r="8" spans="1:256" x14ac:dyDescent="0.2">
      <c r="A8" s="11" t="s">
        <v>19</v>
      </c>
      <c r="B8" s="11">
        <v>0</v>
      </c>
      <c r="C8" s="11" t="s">
        <v>20</v>
      </c>
      <c r="D8" s="12" t="s">
        <v>21</v>
      </c>
      <c r="E8" s="11">
        <v>430478</v>
      </c>
      <c r="F8" s="11">
        <v>4383999</v>
      </c>
      <c r="G8" s="13">
        <v>3338.7791999999999</v>
      </c>
      <c r="H8"/>
      <c r="I8" s="11">
        <v>1</v>
      </c>
      <c r="J8"/>
      <c r="K8"/>
    </row>
    <row r="9" spans="1:256" x14ac:dyDescent="0.2">
      <c r="A9" s="11" t="s">
        <v>22</v>
      </c>
      <c r="B9" s="14">
        <v>152</v>
      </c>
      <c r="C9" s="11" t="s">
        <v>20</v>
      </c>
      <c r="D9" s="12" t="s">
        <v>23</v>
      </c>
      <c r="E9" s="11">
        <v>430358</v>
      </c>
      <c r="F9" s="11">
        <v>4383954</v>
      </c>
      <c r="G9" s="13">
        <v>3325.6727999999998</v>
      </c>
      <c r="H9"/>
      <c r="I9" s="11">
        <v>15</v>
      </c>
      <c r="J9"/>
      <c r="K9"/>
    </row>
    <row r="10" spans="1:256" x14ac:dyDescent="0.2">
      <c r="A10" s="11" t="s">
        <v>24</v>
      </c>
      <c r="B10" s="14">
        <v>203</v>
      </c>
      <c r="C10" s="11" t="s">
        <v>20</v>
      </c>
      <c r="D10" s="12" t="s">
        <v>25</v>
      </c>
      <c r="E10" s="11">
        <v>430317</v>
      </c>
      <c r="F10" s="11">
        <v>4383934</v>
      </c>
      <c r="G10" s="13">
        <v>3315.3096</v>
      </c>
      <c r="H10"/>
      <c r="I10" s="11">
        <v>20</v>
      </c>
      <c r="J10"/>
      <c r="K10"/>
    </row>
    <row r="11" spans="1:256" x14ac:dyDescent="0.2">
      <c r="A11" s="11" t="s">
        <v>26</v>
      </c>
      <c r="B11" s="15">
        <v>210</v>
      </c>
      <c r="C11" s="11" t="s">
        <v>27</v>
      </c>
      <c r="D11" s="12" t="s">
        <v>28</v>
      </c>
      <c r="E11" s="16">
        <v>430323</v>
      </c>
      <c r="F11" s="16">
        <v>4383921</v>
      </c>
      <c r="G11" s="13">
        <v>3323.8440000000001</v>
      </c>
      <c r="H11"/>
      <c r="I11"/>
      <c r="J11"/>
      <c r="K11"/>
    </row>
    <row r="12" spans="1:256" x14ac:dyDescent="0.2">
      <c r="A12" s="11" t="s">
        <v>29</v>
      </c>
      <c r="B12" s="14">
        <v>218</v>
      </c>
      <c r="C12" s="11" t="s">
        <v>30</v>
      </c>
      <c r="D12" s="12" t="s">
        <v>31</v>
      </c>
      <c r="E12" s="11">
        <v>430309</v>
      </c>
      <c r="F12" s="11">
        <v>4383921</v>
      </c>
      <c r="G12" s="13">
        <v>3319.5767999999998</v>
      </c>
      <c r="H12"/>
      <c r="I12" s="11">
        <v>22</v>
      </c>
      <c r="J12"/>
      <c r="K12"/>
    </row>
    <row r="13" spans="1:256" s="4" customFormat="1" x14ac:dyDescent="0.2">
      <c r="A13" s="16" t="s">
        <v>32</v>
      </c>
      <c r="B13" s="15">
        <v>220</v>
      </c>
      <c r="C13" s="11" t="s">
        <v>33</v>
      </c>
      <c r="D13" s="12" t="s">
        <v>34</v>
      </c>
      <c r="E13" s="16">
        <v>430525</v>
      </c>
      <c r="F13" s="16">
        <v>4383650</v>
      </c>
      <c r="G13" s="13">
        <v>3375.9648000000002</v>
      </c>
      <c r="H13"/>
      <c r="I13"/>
      <c r="J13" s="17"/>
      <c r="K13" s="17"/>
    </row>
    <row r="14" spans="1:256" s="4" customFormat="1" x14ac:dyDescent="0.2">
      <c r="A14" s="11" t="s">
        <v>35</v>
      </c>
      <c r="B14" s="14">
        <v>283</v>
      </c>
      <c r="C14" s="11" t="s">
        <v>20</v>
      </c>
      <c r="D14" s="12" t="s">
        <v>36</v>
      </c>
      <c r="E14" s="11">
        <v>430246</v>
      </c>
      <c r="F14" s="11">
        <v>4383913</v>
      </c>
      <c r="G14" s="13">
        <v>3307.08</v>
      </c>
      <c r="H14"/>
      <c r="I14" s="11">
        <v>29</v>
      </c>
      <c r="J14" s="17"/>
      <c r="K14" s="17"/>
    </row>
    <row r="15" spans="1:256" s="4" customFormat="1" x14ac:dyDescent="0.2">
      <c r="A15" s="11" t="s">
        <v>37</v>
      </c>
      <c r="B15" s="15">
        <v>322</v>
      </c>
      <c r="C15" s="11" t="s">
        <v>27</v>
      </c>
      <c r="D15" s="12" t="s">
        <v>38</v>
      </c>
      <c r="E15" s="16">
        <v>430233</v>
      </c>
      <c r="F15" s="16">
        <v>4383809</v>
      </c>
      <c r="G15" s="13">
        <v>3306.1655999999998</v>
      </c>
      <c r="H15" s="1"/>
      <c r="I15" s="1"/>
      <c r="J15" s="17"/>
      <c r="K15" s="17"/>
    </row>
    <row r="16" spans="1:256" s="4" customFormat="1" x14ac:dyDescent="0.2">
      <c r="A16" s="11" t="s">
        <v>39</v>
      </c>
      <c r="B16" s="11">
        <v>356</v>
      </c>
      <c r="C16" s="11" t="s">
        <v>30</v>
      </c>
      <c r="D16" s="12" t="s">
        <v>40</v>
      </c>
      <c r="E16" s="11">
        <v>430254</v>
      </c>
      <c r="F16" s="11">
        <v>4383893</v>
      </c>
      <c r="G16" s="13">
        <v>3309.8231999999998</v>
      </c>
      <c r="H16" s="17"/>
      <c r="I16" s="11">
        <v>52</v>
      </c>
      <c r="J16" s="17"/>
      <c r="K16" s="17"/>
    </row>
    <row r="17" spans="1:11" s="4" customFormat="1" x14ac:dyDescent="0.2">
      <c r="A17" s="11" t="s">
        <v>41</v>
      </c>
      <c r="B17" s="15">
        <v>463</v>
      </c>
      <c r="C17" s="11" t="s">
        <v>27</v>
      </c>
      <c r="D17" s="12" t="s">
        <v>42</v>
      </c>
      <c r="E17" s="16">
        <v>430128</v>
      </c>
      <c r="F17" s="16">
        <v>4383783</v>
      </c>
      <c r="G17" s="13">
        <v>3306.1655999999998</v>
      </c>
      <c r="H17" s="1"/>
      <c r="I17" s="1"/>
      <c r="J17" s="17"/>
      <c r="K17" s="17"/>
    </row>
    <row r="18" spans="1:11" s="4" customFormat="1" x14ac:dyDescent="0.2">
      <c r="A18" s="11" t="s">
        <v>43</v>
      </c>
      <c r="B18" s="15">
        <v>485</v>
      </c>
      <c r="C18" s="11" t="s">
        <v>27</v>
      </c>
      <c r="D18" s="12" t="s">
        <v>44</v>
      </c>
      <c r="E18" s="16">
        <v>430121</v>
      </c>
      <c r="F18" s="16">
        <v>4383783</v>
      </c>
      <c r="G18" s="13">
        <v>3303.1176</v>
      </c>
      <c r="H18" s="1"/>
      <c r="I18" s="1"/>
      <c r="J18" s="17"/>
      <c r="K18" s="17"/>
    </row>
    <row r="19" spans="1:11" s="4" customFormat="1" x14ac:dyDescent="0.2">
      <c r="A19" s="11" t="s">
        <v>45</v>
      </c>
      <c r="B19" s="14">
        <v>490</v>
      </c>
      <c r="C19" s="11" t="s">
        <v>20</v>
      </c>
      <c r="D19" s="12" t="s">
        <v>46</v>
      </c>
      <c r="E19" s="11">
        <v>430116</v>
      </c>
      <c r="F19" s="11">
        <v>4383862</v>
      </c>
      <c r="G19" s="13">
        <v>3306.7752</v>
      </c>
      <c r="H19" s="17"/>
      <c r="I19" s="11">
        <v>122</v>
      </c>
      <c r="J19" s="17"/>
      <c r="K19" s="17"/>
    </row>
    <row r="20" spans="1:11" s="4" customFormat="1" x14ac:dyDescent="0.2">
      <c r="A20" s="11" t="s">
        <v>47</v>
      </c>
      <c r="B20" s="11">
        <v>510</v>
      </c>
      <c r="C20" s="11" t="s">
        <v>30</v>
      </c>
      <c r="D20" s="12" t="s">
        <v>48</v>
      </c>
      <c r="E20" s="11">
        <v>430126</v>
      </c>
      <c r="F20" s="11">
        <v>4383839</v>
      </c>
      <c r="G20" s="13">
        <v>3310.7375999999999</v>
      </c>
      <c r="H20" s="17"/>
      <c r="I20" s="11">
        <v>160</v>
      </c>
      <c r="J20" s="17"/>
      <c r="K20" s="17"/>
    </row>
    <row r="21" spans="1:11" x14ac:dyDescent="0.2">
      <c r="A21" s="11" t="s">
        <v>49</v>
      </c>
      <c r="B21" s="15">
        <v>584</v>
      </c>
      <c r="C21" s="11" t="s">
        <v>27</v>
      </c>
      <c r="D21" s="12" t="s">
        <v>50</v>
      </c>
      <c r="E21" s="16">
        <v>430050</v>
      </c>
      <c r="F21" s="16">
        <v>4383783</v>
      </c>
      <c r="G21" s="13">
        <v>3311.0423999999998</v>
      </c>
      <c r="J21"/>
      <c r="K21"/>
    </row>
    <row r="22" spans="1:11" x14ac:dyDescent="0.2">
      <c r="A22" s="11" t="s">
        <v>51</v>
      </c>
      <c r="B22" s="11">
        <v>600</v>
      </c>
      <c r="C22" s="11" t="s">
        <v>30</v>
      </c>
      <c r="D22" s="12" t="s">
        <v>52</v>
      </c>
      <c r="E22" s="11">
        <v>430035</v>
      </c>
      <c r="F22" s="11">
        <v>4383820</v>
      </c>
      <c r="G22" s="13">
        <v>3305.8607999999999</v>
      </c>
      <c r="H22" s="17"/>
      <c r="I22" s="11">
        <v>162</v>
      </c>
      <c r="J22"/>
      <c r="K22"/>
    </row>
    <row r="23" spans="1:11" x14ac:dyDescent="0.2">
      <c r="A23" s="11" t="s">
        <v>53</v>
      </c>
      <c r="B23" s="14">
        <v>659</v>
      </c>
      <c r="C23" s="11" t="s">
        <v>20</v>
      </c>
      <c r="D23" s="12" t="s">
        <v>54</v>
      </c>
      <c r="E23" s="11">
        <v>430019</v>
      </c>
      <c r="F23" s="11">
        <v>4383845</v>
      </c>
      <c r="G23" s="13">
        <v>3321.1008000000002</v>
      </c>
      <c r="H23" s="17"/>
      <c r="I23" s="11">
        <v>167</v>
      </c>
      <c r="J23"/>
      <c r="K23"/>
    </row>
    <row r="24" spans="1:11" x14ac:dyDescent="0.2">
      <c r="A24" s="11" t="s">
        <v>55</v>
      </c>
      <c r="B24" s="11">
        <v>742</v>
      </c>
      <c r="C24" s="11" t="s">
        <v>30</v>
      </c>
      <c r="D24" s="12" t="s">
        <v>56</v>
      </c>
      <c r="E24" s="11">
        <v>429973</v>
      </c>
      <c r="F24" s="11">
        <v>4383811</v>
      </c>
      <c r="G24" s="13">
        <v>3321.1008000000002</v>
      </c>
      <c r="H24" s="17"/>
      <c r="I24" s="11">
        <v>180</v>
      </c>
      <c r="J24"/>
      <c r="K24"/>
    </row>
    <row r="25" spans="1:11" x14ac:dyDescent="0.2">
      <c r="A25" s="11" t="s">
        <v>57</v>
      </c>
      <c r="B25" s="11">
        <v>810</v>
      </c>
      <c r="C25" s="11" t="s">
        <v>30</v>
      </c>
      <c r="D25" s="12" t="s">
        <v>58</v>
      </c>
      <c r="E25" s="11">
        <v>429930</v>
      </c>
      <c r="F25" s="11">
        <v>4383798</v>
      </c>
      <c r="G25" s="13">
        <v>3313.1759999999999</v>
      </c>
      <c r="H25" s="17"/>
      <c r="I25" s="11">
        <v>199</v>
      </c>
      <c r="J25"/>
      <c r="K25"/>
    </row>
    <row r="26" spans="1:11" x14ac:dyDescent="0.2">
      <c r="A26" s="11" t="s">
        <v>59</v>
      </c>
      <c r="B26" s="14">
        <v>846</v>
      </c>
      <c r="C26" s="11" t="s">
        <v>20</v>
      </c>
      <c r="D26" s="12" t="s">
        <v>60</v>
      </c>
      <c r="E26" s="11">
        <v>429860</v>
      </c>
      <c r="F26" s="11">
        <v>4383826</v>
      </c>
      <c r="G26" s="13">
        <v>3302.5079999999998</v>
      </c>
      <c r="H26" s="17"/>
      <c r="I26" s="11">
        <v>209</v>
      </c>
      <c r="J26"/>
      <c r="K26"/>
    </row>
    <row r="27" spans="1:11" x14ac:dyDescent="0.2">
      <c r="A27" s="11" t="s">
        <v>61</v>
      </c>
      <c r="B27" s="14">
        <v>891</v>
      </c>
      <c r="C27" s="11" t="s">
        <v>30</v>
      </c>
      <c r="D27" s="12" t="s">
        <v>62</v>
      </c>
      <c r="E27" s="11">
        <v>429817</v>
      </c>
      <c r="F27" s="11">
        <v>4383820</v>
      </c>
      <c r="G27" s="13">
        <v>3301.2887999999998</v>
      </c>
      <c r="H27"/>
      <c r="I27" s="11">
        <v>214</v>
      </c>
      <c r="J27"/>
      <c r="K27"/>
    </row>
    <row r="28" spans="1:11" x14ac:dyDescent="0.2">
      <c r="A28" s="11" t="s">
        <v>63</v>
      </c>
      <c r="B28" s="14">
        <v>991</v>
      </c>
      <c r="C28" s="11" t="s">
        <v>20</v>
      </c>
      <c r="D28" s="12" t="s">
        <v>64</v>
      </c>
      <c r="E28" s="11">
        <v>429736</v>
      </c>
      <c r="F28" s="11">
        <v>4383822</v>
      </c>
      <c r="G28" s="13">
        <v>3293.0592000000001</v>
      </c>
      <c r="H28"/>
      <c r="I28" s="11">
        <v>224</v>
      </c>
      <c r="J28"/>
      <c r="K28"/>
    </row>
    <row r="29" spans="1:11" x14ac:dyDescent="0.2">
      <c r="A29" s="11" t="s">
        <v>65</v>
      </c>
      <c r="B29" s="14">
        <v>1050</v>
      </c>
      <c r="C29" s="11" t="s">
        <v>30</v>
      </c>
      <c r="D29" s="12" t="s">
        <v>66</v>
      </c>
      <c r="E29" s="11">
        <v>429708</v>
      </c>
      <c r="F29" s="11">
        <v>4383772</v>
      </c>
      <c r="G29" s="13">
        <v>3291.2303999999999</v>
      </c>
      <c r="H29"/>
      <c r="I29" s="11">
        <v>229</v>
      </c>
      <c r="J29"/>
      <c r="K29"/>
    </row>
    <row r="30" spans="1:11" x14ac:dyDescent="0.2">
      <c r="A30" s="11" t="s">
        <v>67</v>
      </c>
      <c r="B30" s="14">
        <v>1083</v>
      </c>
      <c r="C30" s="11" t="s">
        <v>68</v>
      </c>
      <c r="D30" s="12" t="s">
        <v>69</v>
      </c>
      <c r="E30" s="11">
        <v>429681</v>
      </c>
      <c r="F30" s="11">
        <v>4383791</v>
      </c>
      <c r="G30" s="13">
        <v>3286.3535999999999</v>
      </c>
      <c r="H30"/>
      <c r="I30" s="11">
        <v>232</v>
      </c>
      <c r="J30"/>
      <c r="K30"/>
    </row>
    <row r="31" spans="1:11" x14ac:dyDescent="0.2">
      <c r="A31" s="11" t="s">
        <v>70</v>
      </c>
      <c r="B31" s="14">
        <v>1099</v>
      </c>
      <c r="C31" s="11" t="s">
        <v>20</v>
      </c>
      <c r="D31" s="12" t="s">
        <v>71</v>
      </c>
      <c r="E31" s="11">
        <v>429667</v>
      </c>
      <c r="F31" s="11">
        <v>4383784</v>
      </c>
      <c r="G31" s="13">
        <v>3286.6583999999998</v>
      </c>
      <c r="H31"/>
      <c r="I31" s="11">
        <v>234</v>
      </c>
      <c r="J31"/>
      <c r="K31"/>
    </row>
    <row r="32" spans="1:11" x14ac:dyDescent="0.2">
      <c r="A32" s="11" t="s">
        <v>72</v>
      </c>
      <c r="B32" s="14">
        <v>1152</v>
      </c>
      <c r="C32" s="11" t="s">
        <v>20</v>
      </c>
      <c r="D32" s="12" t="s">
        <v>73</v>
      </c>
      <c r="E32" s="11">
        <v>429619</v>
      </c>
      <c r="F32" s="11">
        <v>4383791</v>
      </c>
      <c r="G32" s="13">
        <v>3279.3431999999998</v>
      </c>
      <c r="H32"/>
      <c r="I32" s="11">
        <v>239</v>
      </c>
    </row>
    <row r="33" spans="1:9" x14ac:dyDescent="0.2">
      <c r="A33" s="11" t="s">
        <v>74</v>
      </c>
      <c r="B33" s="14">
        <v>1192</v>
      </c>
      <c r="C33" s="11" t="s">
        <v>30</v>
      </c>
      <c r="D33" s="12" t="s">
        <v>75</v>
      </c>
      <c r="E33" s="11">
        <v>429604</v>
      </c>
      <c r="F33" s="11">
        <v>4383761</v>
      </c>
      <c r="G33" s="13">
        <v>3273.8568</v>
      </c>
      <c r="H33"/>
      <c r="I33" s="11">
        <v>243</v>
      </c>
    </row>
    <row r="34" spans="1:9" x14ac:dyDescent="0.2">
      <c r="A34" s="11" t="s">
        <v>76</v>
      </c>
      <c r="B34" s="15">
        <v>1246.788946441</v>
      </c>
      <c r="C34" s="11" t="s">
        <v>20</v>
      </c>
      <c r="D34" s="12" t="s">
        <v>77</v>
      </c>
      <c r="E34" s="11">
        <v>429561</v>
      </c>
      <c r="F34" s="11">
        <v>4383769</v>
      </c>
      <c r="G34" s="13">
        <v>3274.7712000000001</v>
      </c>
      <c r="H34"/>
      <c r="I34" s="11">
        <v>249</v>
      </c>
    </row>
  </sheetData>
  <pageMargins left="0.78749999999999998" right="0.78749999999999998" top="0.78749999999999998" bottom="0.78749999999999998" header="0.5" footer="0.5"/>
  <pageSetup paperSize="0" scale="0" orientation="portrait" usePrinterDefaults="0" useFirstPageNumber="1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8"/>
  <sheetViews>
    <sheetView topLeftCell="A38" zoomScale="94" zoomScaleNormal="94" workbookViewId="0">
      <selection activeCell="B10" sqref="B10"/>
    </sheetView>
  </sheetViews>
  <sheetFormatPr defaultRowHeight="12.75" x14ac:dyDescent="0.2"/>
  <cols>
    <col min="1" max="1" width="10.85546875"/>
    <col min="2" max="7" width="10.85546875" style="4"/>
    <col min="8" max="8" width="10.85546875" style="18"/>
    <col min="9" max="9" width="6.140625" style="19"/>
    <col min="10" max="10" width="6.140625" style="20"/>
    <col min="11" max="11" width="10.85546875" style="4"/>
    <col min="12" max="12" width="10.85546875" style="18"/>
    <col min="13" max="13" width="10.85546875" style="4"/>
    <col min="14" max="14" width="64.28515625" style="4"/>
    <col min="15" max="257" width="10.85546875" style="4"/>
    <col min="258" max="1025" width="10.85546875"/>
  </cols>
  <sheetData>
    <row r="1" spans="1:21" s="6" customFormat="1" ht="15.75" x14ac:dyDescent="0.25">
      <c r="B1" s="2" t="s">
        <v>78</v>
      </c>
      <c r="C1" s="2"/>
      <c r="D1" s="2"/>
      <c r="E1"/>
      <c r="F1" s="21"/>
      <c r="G1" s="21"/>
      <c r="H1" s="22">
        <f ca="1">TODAY()</f>
        <v>42769</v>
      </c>
      <c r="I1"/>
      <c r="J1" s="23"/>
      <c r="K1" s="24"/>
    </row>
    <row r="2" spans="1:21" s="6" customFormat="1" x14ac:dyDescent="0.2">
      <c r="B2"/>
      <c r="C2"/>
      <c r="D2"/>
      <c r="E2"/>
      <c r="F2"/>
      <c r="G2"/>
      <c r="H2"/>
      <c r="I2"/>
      <c r="J2" s="23"/>
      <c r="K2" s="24"/>
    </row>
    <row r="3" spans="1:21" s="6" customFormat="1" x14ac:dyDescent="0.2">
      <c r="B3" s="25" t="s">
        <v>79</v>
      </c>
      <c r="C3"/>
      <c r="D3"/>
      <c r="E3"/>
      <c r="F3"/>
      <c r="G3"/>
      <c r="H3"/>
      <c r="I3"/>
      <c r="J3" s="23"/>
      <c r="K3" s="24"/>
    </row>
    <row r="4" spans="1:21" s="6" customFormat="1" x14ac:dyDescent="0.2">
      <c r="B4" t="s">
        <v>80</v>
      </c>
      <c r="C4"/>
      <c r="D4"/>
      <c r="E4"/>
      <c r="F4"/>
      <c r="G4"/>
      <c r="H4"/>
      <c r="I4"/>
      <c r="J4" s="23"/>
      <c r="K4" s="24"/>
    </row>
    <row r="5" spans="1:21" s="6" customFormat="1" x14ac:dyDescent="0.2">
      <c r="B5" s="3" t="s">
        <v>81</v>
      </c>
      <c r="C5" s="3"/>
      <c r="D5" s="3"/>
      <c r="E5" s="3"/>
      <c r="F5" s="3"/>
      <c r="G5" s="3"/>
      <c r="H5" s="26"/>
      <c r="I5" s="24"/>
      <c r="J5" s="27"/>
      <c r="K5" s="24"/>
    </row>
    <row r="6" spans="1:21" s="6" customFormat="1" x14ac:dyDescent="0.2">
      <c r="B6" s="3"/>
      <c r="C6" s="3"/>
      <c r="D6" s="3"/>
      <c r="E6"/>
      <c r="F6" s="3"/>
      <c r="G6" s="3"/>
      <c r="H6" s="26"/>
      <c r="I6" s="24"/>
      <c r="J6" s="27"/>
      <c r="K6" s="24"/>
    </row>
    <row r="7" spans="1:21" s="6" customFormat="1" x14ac:dyDescent="0.2">
      <c r="B7" s="3"/>
      <c r="C7" s="3"/>
      <c r="D7" s="3"/>
      <c r="E7" s="28"/>
      <c r="F7" s="3"/>
      <c r="G7" s="3"/>
      <c r="H7" s="26"/>
      <c r="I7" s="24"/>
      <c r="J7" s="27"/>
      <c r="K7" s="24"/>
    </row>
    <row r="8" spans="1:21" s="6" customFormat="1" x14ac:dyDescent="0.2">
      <c r="B8" s="9" t="s">
        <v>12</v>
      </c>
      <c r="C8" s="9" t="s">
        <v>82</v>
      </c>
      <c r="D8" s="9" t="s">
        <v>14</v>
      </c>
      <c r="E8" s="9" t="s">
        <v>83</v>
      </c>
      <c r="F8" s="9" t="s">
        <v>84</v>
      </c>
      <c r="G8" s="9" t="s">
        <v>85</v>
      </c>
      <c r="H8" s="29" t="s">
        <v>86</v>
      </c>
      <c r="I8" s="30" t="s">
        <v>87</v>
      </c>
      <c r="J8" s="31" t="s">
        <v>88</v>
      </c>
      <c r="K8" s="30" t="s">
        <v>89</v>
      </c>
      <c r="N8" s="32" t="s">
        <v>90</v>
      </c>
    </row>
    <row r="9" spans="1:21" s="6" customFormat="1" x14ac:dyDescent="0.2">
      <c r="A9" s="33" t="s">
        <v>91</v>
      </c>
      <c r="B9" s="34"/>
      <c r="C9" s="3"/>
      <c r="D9" s="3"/>
      <c r="E9" s="3"/>
      <c r="F9" s="3"/>
      <c r="G9" s="3"/>
      <c r="H9" s="26"/>
      <c r="I9" s="24"/>
      <c r="J9" s="27"/>
      <c r="K9" s="24"/>
      <c r="N9" s="35"/>
    </row>
    <row r="10" spans="1:21" s="6" customFormat="1" x14ac:dyDescent="0.2">
      <c r="B10" s="11" t="s">
        <v>19</v>
      </c>
      <c r="C10" s="11">
        <v>0</v>
      </c>
      <c r="D10" s="11" t="s">
        <v>92</v>
      </c>
      <c r="E10" s="11" t="s">
        <v>93</v>
      </c>
      <c r="F10" s="36">
        <v>0.56597222222222199</v>
      </c>
      <c r="G10" s="37" t="s">
        <v>94</v>
      </c>
      <c r="H10" s="11">
        <v>6.27</v>
      </c>
      <c r="I10" s="13">
        <v>177</v>
      </c>
      <c r="J10" s="38"/>
      <c r="K10" s="20" t="s">
        <v>95</v>
      </c>
      <c r="L10" s="39"/>
      <c r="M10" s="4"/>
      <c r="N10" s="23"/>
      <c r="O10" s="40"/>
      <c r="P10" s="41"/>
      <c r="S10" s="42"/>
      <c r="T10" s="43"/>
      <c r="U10" s="44"/>
    </row>
    <row r="11" spans="1:21" s="6" customFormat="1" x14ac:dyDescent="0.2">
      <c r="B11" s="11" t="s">
        <v>22</v>
      </c>
      <c r="C11" s="14">
        <v>152</v>
      </c>
      <c r="D11" s="11" t="s">
        <v>92</v>
      </c>
      <c r="E11" s="11" t="s">
        <v>96</v>
      </c>
      <c r="F11" s="36">
        <v>0.55972222222222201</v>
      </c>
      <c r="G11" s="37" t="s">
        <v>94</v>
      </c>
      <c r="H11" s="11">
        <v>6.04</v>
      </c>
      <c r="I11" s="13">
        <v>183</v>
      </c>
      <c r="J11" s="45">
        <v>8</v>
      </c>
      <c r="K11" s="46">
        <v>8.3617353439331108</v>
      </c>
      <c r="L11" s="39"/>
      <c r="N11" s="23"/>
      <c r="O11" s="40"/>
      <c r="P11" s="41"/>
      <c r="S11" s="42"/>
      <c r="T11" s="43"/>
      <c r="U11" s="44"/>
    </row>
    <row r="12" spans="1:21" s="6" customFormat="1" x14ac:dyDescent="0.2">
      <c r="B12" s="11" t="s">
        <v>24</v>
      </c>
      <c r="C12" s="14">
        <v>203</v>
      </c>
      <c r="D12" s="11" t="s">
        <v>92</v>
      </c>
      <c r="E12" s="11" t="s">
        <v>97</v>
      </c>
      <c r="F12" s="36">
        <v>0.55416666666666703</v>
      </c>
      <c r="G12" s="37" t="s">
        <v>94</v>
      </c>
      <c r="H12" s="11">
        <v>6.33</v>
      </c>
      <c r="I12" s="47">
        <v>183</v>
      </c>
      <c r="J12" s="45">
        <v>8.5</v>
      </c>
      <c r="K12" s="48" t="s">
        <v>95</v>
      </c>
      <c r="L12" s="39"/>
      <c r="N12" s="23"/>
      <c r="O12" s="40"/>
      <c r="P12" s="41"/>
      <c r="Q12" s="41"/>
      <c r="S12" s="42"/>
      <c r="T12" s="43"/>
      <c r="U12" s="44"/>
    </row>
    <row r="13" spans="1:21" s="6" customFormat="1" x14ac:dyDescent="0.2">
      <c r="B13" s="11" t="s">
        <v>35</v>
      </c>
      <c r="C13" s="14">
        <v>283</v>
      </c>
      <c r="D13" s="11" t="s">
        <v>92</v>
      </c>
      <c r="E13" s="11" t="s">
        <v>98</v>
      </c>
      <c r="F13" s="36">
        <v>0.53333333333333299</v>
      </c>
      <c r="G13" s="37" t="s">
        <v>99</v>
      </c>
      <c r="H13" s="11">
        <v>4.8499999999999996</v>
      </c>
      <c r="I13" s="13">
        <v>281</v>
      </c>
      <c r="J13" s="45" t="s">
        <v>100</v>
      </c>
      <c r="K13" s="48" t="s">
        <v>101</v>
      </c>
      <c r="L13" s="39"/>
      <c r="M13" s="49"/>
      <c r="N13" s="23" t="s">
        <v>102</v>
      </c>
      <c r="O13" s="40"/>
      <c r="P13" s="41"/>
      <c r="Q13" s="41"/>
    </row>
    <row r="14" spans="1:21" x14ac:dyDescent="0.2">
      <c r="B14" s="11" t="s">
        <v>35</v>
      </c>
      <c r="C14" s="14">
        <v>283</v>
      </c>
      <c r="D14" s="11" t="s">
        <v>92</v>
      </c>
      <c r="E14" s="11" t="s">
        <v>103</v>
      </c>
      <c r="F14" s="36">
        <v>0.53680555555555598</v>
      </c>
      <c r="G14" s="37" t="s">
        <v>99</v>
      </c>
      <c r="H14" s="11">
        <v>4.8600000000000003</v>
      </c>
      <c r="I14" s="13">
        <v>281</v>
      </c>
      <c r="J14" s="45" t="s">
        <v>100</v>
      </c>
      <c r="K14" s="48" t="s">
        <v>101</v>
      </c>
      <c r="N14" s="23" t="s">
        <v>104</v>
      </c>
    </row>
    <row r="15" spans="1:21" x14ac:dyDescent="0.2">
      <c r="B15" s="11" t="s">
        <v>45</v>
      </c>
      <c r="C15" s="14">
        <v>490</v>
      </c>
      <c r="D15" s="11" t="s">
        <v>92</v>
      </c>
      <c r="E15" s="11" t="s">
        <v>105</v>
      </c>
      <c r="F15" s="36">
        <v>0.51041666666666696</v>
      </c>
      <c r="G15" s="37" t="s">
        <v>94</v>
      </c>
      <c r="H15" s="11">
        <v>4.83</v>
      </c>
      <c r="I15" s="13">
        <v>290</v>
      </c>
      <c r="J15" s="45" t="s">
        <v>100</v>
      </c>
      <c r="K15" s="48" t="s">
        <v>101</v>
      </c>
      <c r="N15" s="23"/>
    </row>
    <row r="16" spans="1:21" x14ac:dyDescent="0.2">
      <c r="B16" s="11" t="s">
        <v>53</v>
      </c>
      <c r="C16" s="14">
        <v>659</v>
      </c>
      <c r="D16" s="11" t="s">
        <v>92</v>
      </c>
      <c r="E16" s="11" t="s">
        <v>106</v>
      </c>
      <c r="F16" s="36">
        <v>0.48611111111111099</v>
      </c>
      <c r="G16" s="37" t="s">
        <v>99</v>
      </c>
      <c r="H16" s="11">
        <v>4.71</v>
      </c>
      <c r="I16" s="47">
        <v>306</v>
      </c>
      <c r="J16" s="45">
        <v>7</v>
      </c>
      <c r="K16" s="48" t="s">
        <v>101</v>
      </c>
      <c r="N16" s="23" t="s">
        <v>107</v>
      </c>
    </row>
    <row r="17" spans="2:14" x14ac:dyDescent="0.2">
      <c r="B17" s="11" t="s">
        <v>59</v>
      </c>
      <c r="C17" s="14">
        <v>846</v>
      </c>
      <c r="D17" s="11" t="s">
        <v>92</v>
      </c>
      <c r="E17" s="11" t="s">
        <v>108</v>
      </c>
      <c r="F17" s="36">
        <v>0.46388888888888902</v>
      </c>
      <c r="G17" s="37" t="s">
        <v>99</v>
      </c>
      <c r="H17" s="11">
        <v>4.67</v>
      </c>
      <c r="I17" s="13">
        <v>305</v>
      </c>
      <c r="J17" s="45" t="s">
        <v>100</v>
      </c>
      <c r="K17" s="48" t="s">
        <v>101</v>
      </c>
      <c r="N17" s="23" t="s">
        <v>109</v>
      </c>
    </row>
    <row r="18" spans="2:14" x14ac:dyDescent="0.2">
      <c r="B18" s="11" t="s">
        <v>63</v>
      </c>
      <c r="C18" s="14">
        <v>991</v>
      </c>
      <c r="D18" s="11" t="s">
        <v>92</v>
      </c>
      <c r="E18" s="11" t="s">
        <v>110</v>
      </c>
      <c r="F18" s="36">
        <v>0.452777777777778</v>
      </c>
      <c r="G18" s="37" t="s">
        <v>94</v>
      </c>
      <c r="H18" s="11">
        <v>4.83</v>
      </c>
      <c r="I18" s="13">
        <v>296</v>
      </c>
      <c r="J18" s="45" t="s">
        <v>100</v>
      </c>
      <c r="K18" s="48" t="s">
        <v>101</v>
      </c>
      <c r="N18" s="23" t="s">
        <v>111</v>
      </c>
    </row>
    <row r="19" spans="2:14" x14ac:dyDescent="0.2">
      <c r="B19" s="11" t="s">
        <v>70</v>
      </c>
      <c r="C19" s="14">
        <v>1099</v>
      </c>
      <c r="D19" s="11" t="s">
        <v>92</v>
      </c>
      <c r="E19" s="11" t="s">
        <v>112</v>
      </c>
      <c r="F19" s="36">
        <v>0.43194444444444402</v>
      </c>
      <c r="G19" s="37" t="s">
        <v>94</v>
      </c>
      <c r="H19" s="11">
        <v>4.6500000000000004</v>
      </c>
      <c r="I19" s="47">
        <v>294</v>
      </c>
      <c r="J19" s="45">
        <v>6</v>
      </c>
      <c r="K19" s="48" t="s">
        <v>101</v>
      </c>
      <c r="N19" s="23" t="s">
        <v>111</v>
      </c>
    </row>
    <row r="20" spans="2:14" x14ac:dyDescent="0.2">
      <c r="B20" s="11" t="s">
        <v>72</v>
      </c>
      <c r="C20" s="14">
        <v>1152</v>
      </c>
      <c r="D20" s="11" t="s">
        <v>92</v>
      </c>
      <c r="E20" s="11" t="s">
        <v>113</v>
      </c>
      <c r="F20" s="36">
        <v>0.42499999999999999</v>
      </c>
      <c r="G20" s="37" t="s">
        <v>99</v>
      </c>
      <c r="H20" s="11">
        <v>4.67</v>
      </c>
      <c r="I20" s="13">
        <v>296</v>
      </c>
      <c r="J20" s="45" t="s">
        <v>100</v>
      </c>
      <c r="K20" s="48" t="s">
        <v>101</v>
      </c>
      <c r="N20" s="99" t="s">
        <v>114</v>
      </c>
    </row>
    <row r="21" spans="2:14" x14ac:dyDescent="0.2">
      <c r="B21" s="11" t="s">
        <v>76</v>
      </c>
      <c r="C21" s="15">
        <v>1246.788946441</v>
      </c>
      <c r="D21" s="11" t="s">
        <v>92</v>
      </c>
      <c r="E21" s="11" t="s">
        <v>115</v>
      </c>
      <c r="F21" s="36">
        <v>0.41249999999999998</v>
      </c>
      <c r="G21" s="37" t="s">
        <v>94</v>
      </c>
      <c r="H21" s="11">
        <v>5.04</v>
      </c>
      <c r="I21" s="47">
        <v>136</v>
      </c>
      <c r="J21" s="45" t="s">
        <v>100</v>
      </c>
      <c r="K21" s="48" t="s">
        <v>101</v>
      </c>
      <c r="N21" s="23" t="s">
        <v>116</v>
      </c>
    </row>
    <row r="22" spans="2:14" x14ac:dyDescent="0.2">
      <c r="D22" s="50"/>
      <c r="E22" s="50"/>
      <c r="F22" s="50"/>
      <c r="G22" s="51"/>
      <c r="H22" s="50"/>
      <c r="I22" s="52"/>
      <c r="J22" s="53"/>
      <c r="K22" s="48"/>
      <c r="N22" s="23"/>
    </row>
    <row r="23" spans="2:14" x14ac:dyDescent="0.2">
      <c r="B23" s="11" t="s">
        <v>19</v>
      </c>
      <c r="C23" s="11">
        <v>0</v>
      </c>
      <c r="D23" s="11" t="s">
        <v>92</v>
      </c>
      <c r="E23" s="11" t="s">
        <v>117</v>
      </c>
      <c r="F23" s="36">
        <v>0.68263888888888902</v>
      </c>
      <c r="G23" s="37" t="s">
        <v>94</v>
      </c>
      <c r="H23" s="11">
        <v>6.63</v>
      </c>
      <c r="I23" s="13">
        <v>180</v>
      </c>
      <c r="J23" s="45" t="s">
        <v>100</v>
      </c>
      <c r="K23" s="48" t="s">
        <v>95</v>
      </c>
      <c r="N23" s="23"/>
    </row>
    <row r="24" spans="2:14" x14ac:dyDescent="0.2">
      <c r="B24" s="11" t="s">
        <v>22</v>
      </c>
      <c r="C24" s="14">
        <v>152</v>
      </c>
      <c r="D24" s="11" t="s">
        <v>92</v>
      </c>
      <c r="E24" s="11" t="s">
        <v>118</v>
      </c>
      <c r="F24" s="36">
        <v>0.67638888888888904</v>
      </c>
      <c r="G24" s="37" t="s">
        <v>94</v>
      </c>
      <c r="H24" s="11">
        <v>6.6</v>
      </c>
      <c r="I24" s="13">
        <v>185</v>
      </c>
      <c r="J24" s="45">
        <v>9.5</v>
      </c>
      <c r="K24" s="48" t="s">
        <v>95</v>
      </c>
      <c r="N24" s="23"/>
    </row>
    <row r="25" spans="2:14" x14ac:dyDescent="0.2">
      <c r="B25" s="11" t="s">
        <v>24</v>
      </c>
      <c r="C25" s="14">
        <v>203</v>
      </c>
      <c r="D25" s="11" t="s">
        <v>92</v>
      </c>
      <c r="E25" s="11" t="s">
        <v>119</v>
      </c>
      <c r="F25" s="36">
        <v>0.67013888888888895</v>
      </c>
      <c r="G25" s="37" t="s">
        <v>94</v>
      </c>
      <c r="H25" s="11">
        <v>6.32</v>
      </c>
      <c r="I25" s="47">
        <v>173</v>
      </c>
      <c r="J25" s="54">
        <v>9.5</v>
      </c>
      <c r="K25" s="46">
        <v>9.1556844711303693</v>
      </c>
      <c r="N25" s="23"/>
    </row>
    <row r="26" spans="2:14" x14ac:dyDescent="0.2">
      <c r="B26" s="11" t="s">
        <v>35</v>
      </c>
      <c r="C26" s="14">
        <v>283</v>
      </c>
      <c r="D26" s="11" t="s">
        <v>92</v>
      </c>
      <c r="E26" s="11" t="s">
        <v>120</v>
      </c>
      <c r="F26" s="36">
        <v>0.65972222222222199</v>
      </c>
      <c r="G26" s="37" t="s">
        <v>99</v>
      </c>
      <c r="H26" s="11">
        <v>4.43</v>
      </c>
      <c r="I26" s="13">
        <v>291</v>
      </c>
      <c r="J26" s="45">
        <v>9.5</v>
      </c>
      <c r="K26" s="48" t="s">
        <v>101</v>
      </c>
      <c r="N26" s="23"/>
    </row>
    <row r="27" spans="2:14" x14ac:dyDescent="0.2">
      <c r="B27" s="11" t="s">
        <v>35</v>
      </c>
      <c r="C27" s="14">
        <v>283</v>
      </c>
      <c r="D27" s="11" t="s">
        <v>92</v>
      </c>
      <c r="E27" s="11" t="s">
        <v>121</v>
      </c>
      <c r="F27" s="36">
        <v>0.66319444444444398</v>
      </c>
      <c r="G27" s="37" t="s">
        <v>99</v>
      </c>
      <c r="H27" s="11">
        <v>4.46</v>
      </c>
      <c r="I27" s="13">
        <v>291</v>
      </c>
      <c r="J27" s="45">
        <v>9.5</v>
      </c>
      <c r="K27" s="48" t="s">
        <v>101</v>
      </c>
      <c r="N27" s="23"/>
    </row>
    <row r="28" spans="2:14" x14ac:dyDescent="0.2">
      <c r="B28" s="11" t="s">
        <v>45</v>
      </c>
      <c r="C28" s="14">
        <v>490</v>
      </c>
      <c r="D28" s="11" t="s">
        <v>92</v>
      </c>
      <c r="E28" s="11" t="s">
        <v>122</v>
      </c>
      <c r="F28" s="36">
        <v>0.65277777777777801</v>
      </c>
      <c r="G28" s="37" t="s">
        <v>94</v>
      </c>
      <c r="H28" s="11">
        <v>4.43</v>
      </c>
      <c r="I28" s="13">
        <v>299</v>
      </c>
      <c r="J28" s="45">
        <v>10</v>
      </c>
      <c r="K28" s="48" t="s">
        <v>101</v>
      </c>
      <c r="N28" s="23"/>
    </row>
    <row r="29" spans="2:14" x14ac:dyDescent="0.2">
      <c r="B29" s="11" t="s">
        <v>53</v>
      </c>
      <c r="C29" s="14">
        <v>659</v>
      </c>
      <c r="D29" s="11" t="s">
        <v>92</v>
      </c>
      <c r="E29" s="11" t="s">
        <v>123</v>
      </c>
      <c r="F29" s="36">
        <v>0.64444444444444404</v>
      </c>
      <c r="G29" s="37" t="s">
        <v>99</v>
      </c>
      <c r="H29" s="11">
        <v>4.6900000000000004</v>
      </c>
      <c r="I29" s="47">
        <v>303</v>
      </c>
      <c r="J29" s="54">
        <v>10.5</v>
      </c>
      <c r="K29" s="48" t="s">
        <v>101</v>
      </c>
      <c r="N29" s="23"/>
    </row>
    <row r="30" spans="2:14" x14ac:dyDescent="0.2">
      <c r="B30" s="11" t="s">
        <v>59</v>
      </c>
      <c r="C30" s="14">
        <v>846</v>
      </c>
      <c r="D30" s="11" t="s">
        <v>92</v>
      </c>
      <c r="E30" s="11" t="s">
        <v>124</v>
      </c>
      <c r="F30" s="36">
        <v>0.63541666666666696</v>
      </c>
      <c r="G30" s="37" t="s">
        <v>99</v>
      </c>
      <c r="H30" s="11">
        <v>4.5599999999999996</v>
      </c>
      <c r="I30" s="13">
        <v>306</v>
      </c>
      <c r="J30" s="54">
        <v>10</v>
      </c>
      <c r="K30" s="48" t="s">
        <v>101</v>
      </c>
      <c r="N30" s="23"/>
    </row>
    <row r="31" spans="2:14" x14ac:dyDescent="0.2">
      <c r="B31" s="11" t="s">
        <v>63</v>
      </c>
      <c r="C31" s="14">
        <v>991</v>
      </c>
      <c r="D31" s="11" t="s">
        <v>92</v>
      </c>
      <c r="E31" s="11" t="s">
        <v>125</v>
      </c>
      <c r="F31" s="36">
        <v>0.62638888888888899</v>
      </c>
      <c r="G31" s="37" t="s">
        <v>94</v>
      </c>
      <c r="H31" s="11">
        <v>4.5</v>
      </c>
      <c r="I31" s="13">
        <v>304</v>
      </c>
      <c r="J31" s="54">
        <v>10</v>
      </c>
      <c r="K31" s="48" t="s">
        <v>101</v>
      </c>
      <c r="N31" s="23"/>
    </row>
    <row r="32" spans="2:14" x14ac:dyDescent="0.2">
      <c r="B32" s="11" t="s">
        <v>70</v>
      </c>
      <c r="C32" s="14">
        <v>1099</v>
      </c>
      <c r="D32" s="11" t="s">
        <v>92</v>
      </c>
      <c r="E32" s="11" t="s">
        <v>126</v>
      </c>
      <c r="F32" s="36">
        <v>0.62152777777777801</v>
      </c>
      <c r="G32" s="37" t="s">
        <v>94</v>
      </c>
      <c r="H32" s="11">
        <v>4.5199999999999996</v>
      </c>
      <c r="I32" s="47">
        <v>292</v>
      </c>
      <c r="J32" s="54">
        <v>10</v>
      </c>
      <c r="K32" s="48" t="s">
        <v>101</v>
      </c>
      <c r="N32" s="23"/>
    </row>
    <row r="33" spans="1:14" x14ac:dyDescent="0.2">
      <c r="B33" s="11" t="s">
        <v>72</v>
      </c>
      <c r="C33" s="14">
        <v>1152</v>
      </c>
      <c r="D33" s="11" t="s">
        <v>92</v>
      </c>
      <c r="E33" s="11" t="s">
        <v>127</v>
      </c>
      <c r="F33" s="36">
        <v>0.61597222222222203</v>
      </c>
      <c r="G33" s="37" t="s">
        <v>99</v>
      </c>
      <c r="H33" s="11">
        <v>4.51</v>
      </c>
      <c r="I33" s="13">
        <v>299</v>
      </c>
      <c r="J33" s="54">
        <v>10</v>
      </c>
      <c r="K33" s="48" t="s">
        <v>101</v>
      </c>
      <c r="N33" s="23"/>
    </row>
    <row r="34" spans="1:14" x14ac:dyDescent="0.2">
      <c r="B34" s="11" t="s">
        <v>76</v>
      </c>
      <c r="C34" s="15">
        <v>1246.788946441</v>
      </c>
      <c r="D34" s="11" t="s">
        <v>92</v>
      </c>
      <c r="E34" s="11" t="s">
        <v>128</v>
      </c>
      <c r="F34" s="36">
        <v>0.61111111111111105</v>
      </c>
      <c r="G34" s="37" t="s">
        <v>94</v>
      </c>
      <c r="H34" s="11">
        <v>4.4800000000000004</v>
      </c>
      <c r="I34" s="47">
        <v>296</v>
      </c>
      <c r="J34" s="54">
        <v>10</v>
      </c>
      <c r="K34" s="48" t="s">
        <v>101</v>
      </c>
      <c r="N34" s="23" t="s">
        <v>129</v>
      </c>
    </row>
    <row r="35" spans="1:14" x14ac:dyDescent="0.2">
      <c r="B35"/>
      <c r="C35"/>
      <c r="D35" s="11"/>
      <c r="E35" s="11"/>
      <c r="F35" s="11"/>
      <c r="G35" s="55"/>
      <c r="H35" s="11"/>
      <c r="I35" s="13"/>
      <c r="J35" s="45"/>
      <c r="N35" s="23"/>
    </row>
    <row r="36" spans="1:14" x14ac:dyDescent="0.2">
      <c r="B36" s="11" t="s">
        <v>53</v>
      </c>
      <c r="C36" s="14">
        <v>659</v>
      </c>
      <c r="D36" s="11" t="s">
        <v>92</v>
      </c>
      <c r="E36" s="11" t="s">
        <v>130</v>
      </c>
      <c r="F36" s="36">
        <v>0.60902777777777795</v>
      </c>
      <c r="G36" s="37" t="s">
        <v>99</v>
      </c>
      <c r="H36" s="11">
        <v>4.53</v>
      </c>
      <c r="I36" s="47">
        <v>284</v>
      </c>
      <c r="J36" s="54">
        <v>8</v>
      </c>
      <c r="K36" s="48" t="s">
        <v>101</v>
      </c>
      <c r="N36" s="23" t="s">
        <v>131</v>
      </c>
    </row>
    <row r="37" spans="1:14" x14ac:dyDescent="0.2">
      <c r="B37" s="11" t="s">
        <v>70</v>
      </c>
      <c r="C37" s="14">
        <v>1099</v>
      </c>
      <c r="D37" s="11" t="s">
        <v>92</v>
      </c>
      <c r="E37" s="11" t="s">
        <v>132</v>
      </c>
      <c r="F37" s="36">
        <v>0.57708333333333295</v>
      </c>
      <c r="G37" s="37" t="s">
        <v>94</v>
      </c>
      <c r="H37" s="11">
        <v>4.3499999999999996</v>
      </c>
      <c r="I37" s="47">
        <v>286</v>
      </c>
      <c r="J37" s="54">
        <v>7.5</v>
      </c>
      <c r="K37" s="48" t="s">
        <v>101</v>
      </c>
      <c r="N37" s="23" t="s">
        <v>131</v>
      </c>
    </row>
    <row r="38" spans="1:14" x14ac:dyDescent="0.2">
      <c r="B38" s="11"/>
      <c r="C38" s="14"/>
      <c r="D38" s="11"/>
      <c r="E38" s="11"/>
      <c r="F38" s="36"/>
      <c r="G38" s="37"/>
      <c r="H38" s="11"/>
      <c r="I38" s="47"/>
      <c r="J38" s="54"/>
      <c r="K38" s="48"/>
      <c r="N38" s="23"/>
    </row>
    <row r="39" spans="1:14" x14ac:dyDescent="0.2">
      <c r="A39" s="33" t="s">
        <v>133</v>
      </c>
      <c r="B39" s="56"/>
      <c r="C39" s="14"/>
      <c r="D39" s="11"/>
      <c r="E39" s="11"/>
      <c r="F39" s="36"/>
      <c r="G39" s="37"/>
      <c r="H39" s="11"/>
      <c r="I39" s="47"/>
      <c r="J39" s="54"/>
      <c r="K39" s="48"/>
      <c r="N39" s="23"/>
    </row>
    <row r="40" spans="1:14" x14ac:dyDescent="0.2">
      <c r="B40" s="11" t="s">
        <v>29</v>
      </c>
      <c r="C40" s="14">
        <v>218</v>
      </c>
      <c r="D40" s="11" t="s">
        <v>30</v>
      </c>
      <c r="E40" s="11" t="s">
        <v>134</v>
      </c>
      <c r="F40" s="36">
        <v>0.55138888888888904</v>
      </c>
      <c r="G40" s="37" t="s">
        <v>94</v>
      </c>
      <c r="H40" s="11">
        <v>3.15</v>
      </c>
      <c r="I40" s="47">
        <v>1726</v>
      </c>
      <c r="J40" s="45">
        <v>8</v>
      </c>
      <c r="K40" s="48" t="s">
        <v>101</v>
      </c>
      <c r="L40" s="39"/>
      <c r="M40" s="6"/>
      <c r="N40" s="23" t="s">
        <v>135</v>
      </c>
    </row>
    <row r="41" spans="1:14" x14ac:dyDescent="0.2">
      <c r="B41" s="11" t="s">
        <v>39</v>
      </c>
      <c r="C41" s="11">
        <v>356</v>
      </c>
      <c r="D41" s="11" t="s">
        <v>30</v>
      </c>
      <c r="E41" s="11" t="s">
        <v>136</v>
      </c>
      <c r="F41" s="36">
        <v>0.52777777777777801</v>
      </c>
      <c r="G41" s="37" t="s">
        <v>94</v>
      </c>
      <c r="H41" s="11">
        <v>4.51</v>
      </c>
      <c r="I41" s="13">
        <v>531</v>
      </c>
      <c r="J41" s="45" t="s">
        <v>100</v>
      </c>
      <c r="K41" s="48" t="s">
        <v>101</v>
      </c>
      <c r="N41" s="23"/>
    </row>
    <row r="42" spans="1:14" x14ac:dyDescent="0.2">
      <c r="B42" s="11" t="s">
        <v>47</v>
      </c>
      <c r="C42" s="11">
        <v>510</v>
      </c>
      <c r="D42" s="11" t="s">
        <v>30</v>
      </c>
      <c r="E42" s="11" t="s">
        <v>137</v>
      </c>
      <c r="F42" s="36">
        <v>0.51388888888888895</v>
      </c>
      <c r="G42" s="37" t="s">
        <v>94</v>
      </c>
      <c r="H42" s="11">
        <v>3.56</v>
      </c>
      <c r="I42" s="13">
        <v>1128</v>
      </c>
      <c r="J42" s="45" t="s">
        <v>100</v>
      </c>
      <c r="K42" s="48" t="s">
        <v>101</v>
      </c>
      <c r="N42" s="23"/>
    </row>
    <row r="43" spans="1:14" x14ac:dyDescent="0.2">
      <c r="B43" s="11" t="s">
        <v>51</v>
      </c>
      <c r="C43" s="11">
        <v>600</v>
      </c>
      <c r="D43" s="11" t="s">
        <v>30</v>
      </c>
      <c r="E43" s="11" t="s">
        <v>138</v>
      </c>
      <c r="F43" s="36">
        <v>0.49513888888888902</v>
      </c>
      <c r="G43" s="37" t="s">
        <v>94</v>
      </c>
      <c r="H43" s="11">
        <v>3.93</v>
      </c>
      <c r="I43" s="13">
        <v>845</v>
      </c>
      <c r="J43" s="45" t="s">
        <v>100</v>
      </c>
      <c r="K43" s="48" t="s">
        <v>101</v>
      </c>
      <c r="N43" s="23"/>
    </row>
    <row r="44" spans="1:14" x14ac:dyDescent="0.2">
      <c r="B44" s="11" t="s">
        <v>55</v>
      </c>
      <c r="C44" s="11">
        <v>742</v>
      </c>
      <c r="D44" s="11" t="s">
        <v>30</v>
      </c>
      <c r="E44" s="11" t="s">
        <v>139</v>
      </c>
      <c r="F44" s="36">
        <v>0.47777777777777802</v>
      </c>
      <c r="G44" s="37" t="s">
        <v>94</v>
      </c>
      <c r="H44" s="11">
        <v>4.1900000000000004</v>
      </c>
      <c r="I44" s="13">
        <v>478</v>
      </c>
      <c r="J44" s="45" t="s">
        <v>100</v>
      </c>
      <c r="K44" s="48" t="s">
        <v>101</v>
      </c>
      <c r="N44" s="23" t="s">
        <v>140</v>
      </c>
    </row>
    <row r="45" spans="1:14" x14ac:dyDescent="0.2">
      <c r="B45" s="11" t="s">
        <v>57</v>
      </c>
      <c r="C45" s="11">
        <v>810</v>
      </c>
      <c r="D45" s="11" t="s">
        <v>30</v>
      </c>
      <c r="E45" s="11" t="s">
        <v>141</v>
      </c>
      <c r="F45" s="36">
        <v>0.47222222222222199</v>
      </c>
      <c r="G45" s="37" t="s">
        <v>94</v>
      </c>
      <c r="H45" s="11">
        <v>4.0999999999999996</v>
      </c>
      <c r="I45" s="13">
        <v>332</v>
      </c>
      <c r="J45" s="45" t="s">
        <v>100</v>
      </c>
      <c r="K45" s="48" t="s">
        <v>101</v>
      </c>
      <c r="N45" s="23" t="s">
        <v>142</v>
      </c>
    </row>
    <row r="46" spans="1:14" x14ac:dyDescent="0.2">
      <c r="B46" s="11" t="s">
        <v>61</v>
      </c>
      <c r="C46" s="14">
        <v>891</v>
      </c>
      <c r="D46" s="11" t="s">
        <v>30</v>
      </c>
      <c r="E46" s="11" t="s">
        <v>143</v>
      </c>
      <c r="F46" s="36">
        <v>0.45833333333333298</v>
      </c>
      <c r="G46" s="37" t="s">
        <v>94</v>
      </c>
      <c r="H46" s="11">
        <v>4.47</v>
      </c>
      <c r="I46" s="13">
        <v>316</v>
      </c>
      <c r="J46" s="45" t="s">
        <v>100</v>
      </c>
      <c r="K46" s="48" t="s">
        <v>101</v>
      </c>
      <c r="N46" s="23"/>
    </row>
    <row r="47" spans="1:14" x14ac:dyDescent="0.2">
      <c r="B47" s="11" t="s">
        <v>65</v>
      </c>
      <c r="C47" s="14">
        <v>1050</v>
      </c>
      <c r="D47" s="11" t="s">
        <v>30</v>
      </c>
      <c r="E47" s="11" t="s">
        <v>144</v>
      </c>
      <c r="F47" s="36">
        <v>0.44791666666666702</v>
      </c>
      <c r="G47" s="37" t="s">
        <v>94</v>
      </c>
      <c r="H47" s="11">
        <v>4.46</v>
      </c>
      <c r="I47" s="13">
        <v>210</v>
      </c>
      <c r="J47" s="45" t="s">
        <v>100</v>
      </c>
      <c r="K47" s="48" t="s">
        <v>101</v>
      </c>
      <c r="N47" s="23"/>
    </row>
    <row r="48" spans="1:14" x14ac:dyDescent="0.2">
      <c r="B48" s="11" t="s">
        <v>67</v>
      </c>
      <c r="C48" s="14">
        <v>1083</v>
      </c>
      <c r="D48" s="11" t="s">
        <v>68</v>
      </c>
      <c r="E48" s="11" t="s">
        <v>145</v>
      </c>
      <c r="F48" s="36">
        <v>0.43611111111111101</v>
      </c>
      <c r="G48" s="37" t="s">
        <v>94</v>
      </c>
      <c r="H48" s="11">
        <v>6.3</v>
      </c>
      <c r="I48" s="13">
        <v>138</v>
      </c>
      <c r="J48" s="45" t="s">
        <v>100</v>
      </c>
      <c r="K48" s="48" t="s">
        <v>95</v>
      </c>
      <c r="N48" s="23"/>
    </row>
    <row r="49" spans="1:14" x14ac:dyDescent="0.2">
      <c r="B49" s="11" t="s">
        <v>74</v>
      </c>
      <c r="C49" s="14">
        <v>1192</v>
      </c>
      <c r="D49" s="11" t="s">
        <v>30</v>
      </c>
      <c r="E49" s="11" t="s">
        <v>146</v>
      </c>
      <c r="F49" s="36">
        <v>0.41666666666666702</v>
      </c>
      <c r="G49" s="37" t="s">
        <v>94</v>
      </c>
      <c r="H49" s="11">
        <v>4.71</v>
      </c>
      <c r="I49" s="13">
        <v>189</v>
      </c>
      <c r="J49" s="45" t="s">
        <v>100</v>
      </c>
      <c r="K49" s="46">
        <v>1.6070469617843599</v>
      </c>
      <c r="N49" s="23" t="s">
        <v>147</v>
      </c>
    </row>
    <row r="50" spans="1:14" x14ac:dyDescent="0.2">
      <c r="B50" s="11"/>
      <c r="C50" s="14"/>
      <c r="D50" s="11"/>
      <c r="E50" s="11"/>
      <c r="F50" s="36"/>
      <c r="G50" s="37"/>
      <c r="H50" s="11"/>
      <c r="I50" s="47"/>
      <c r="J50" s="54"/>
      <c r="K50" s="48"/>
      <c r="N50" s="23"/>
    </row>
    <row r="51" spans="1:14" x14ac:dyDescent="0.2">
      <c r="A51" s="33" t="s">
        <v>148</v>
      </c>
      <c r="B51" s="56"/>
      <c r="C51" s="14"/>
      <c r="D51" s="11"/>
      <c r="E51" s="11"/>
      <c r="F51" s="36"/>
      <c r="G51" s="37"/>
      <c r="H51" s="11"/>
      <c r="I51" s="47"/>
      <c r="J51" s="54"/>
      <c r="K51" s="48"/>
      <c r="N51" s="23"/>
    </row>
    <row r="52" spans="1:14" x14ac:dyDescent="0.2">
      <c r="B52" s="11" t="s">
        <v>26</v>
      </c>
      <c r="C52" s="15">
        <v>210</v>
      </c>
      <c r="D52" s="11" t="s">
        <v>149</v>
      </c>
      <c r="E52" s="25" t="s">
        <v>26</v>
      </c>
      <c r="F52" s="57">
        <v>0.65625</v>
      </c>
      <c r="G52" s="58" t="s">
        <v>150</v>
      </c>
      <c r="H52">
        <v>5.55</v>
      </c>
      <c r="I52">
        <v>196</v>
      </c>
      <c r="J52">
        <v>3.4</v>
      </c>
      <c r="K52" s="59">
        <v>5.73639011383057</v>
      </c>
      <c r="L52"/>
      <c r="M52"/>
    </row>
    <row r="53" spans="1:14" x14ac:dyDescent="0.2">
      <c r="B53" s="16" t="s">
        <v>32</v>
      </c>
      <c r="C53" s="15">
        <v>220</v>
      </c>
      <c r="D53" s="11" t="s">
        <v>151</v>
      </c>
      <c r="E53" t="s">
        <v>152</v>
      </c>
      <c r="F53" s="57">
        <v>0.68055555555555503</v>
      </c>
      <c r="G53" s="58" t="s">
        <v>94</v>
      </c>
      <c r="H53"/>
      <c r="I53"/>
      <c r="J53"/>
      <c r="K53" s="58" t="s">
        <v>101</v>
      </c>
      <c r="L53"/>
      <c r="M53"/>
    </row>
    <row r="54" spans="1:14" x14ac:dyDescent="0.2">
      <c r="B54" s="16" t="s">
        <v>32</v>
      </c>
      <c r="C54" s="15">
        <v>220</v>
      </c>
      <c r="D54" s="11" t="s">
        <v>151</v>
      </c>
      <c r="E54" t="s">
        <v>153</v>
      </c>
      <c r="F54" s="57">
        <v>0.68402777777777801</v>
      </c>
      <c r="G54" s="58" t="s">
        <v>94</v>
      </c>
      <c r="H54">
        <v>3.47</v>
      </c>
      <c r="I54">
        <v>1676</v>
      </c>
      <c r="J54">
        <v>2.7</v>
      </c>
      <c r="K54" s="58" t="s">
        <v>101</v>
      </c>
      <c r="L54"/>
      <c r="M54"/>
    </row>
    <row r="55" spans="1:14" x14ac:dyDescent="0.2">
      <c r="B55" s="11" t="s">
        <v>37</v>
      </c>
      <c r="C55" s="15">
        <v>322</v>
      </c>
      <c r="D55" s="11" t="s">
        <v>149</v>
      </c>
      <c r="E55" s="25" t="s">
        <v>37</v>
      </c>
      <c r="F55" s="57">
        <v>0.61111111111111105</v>
      </c>
      <c r="G55" s="58" t="s">
        <v>150</v>
      </c>
      <c r="H55">
        <v>4.2300000000000004</v>
      </c>
      <c r="I55">
        <v>838</v>
      </c>
      <c r="J55">
        <v>5.3</v>
      </c>
      <c r="K55" s="58" t="s">
        <v>101</v>
      </c>
      <c r="L55"/>
      <c r="M55"/>
    </row>
    <row r="56" spans="1:14" x14ac:dyDescent="0.2">
      <c r="B56" s="11" t="s">
        <v>41</v>
      </c>
      <c r="C56" s="15">
        <v>463</v>
      </c>
      <c r="D56" s="11" t="s">
        <v>149</v>
      </c>
      <c r="E56" s="25" t="s">
        <v>41</v>
      </c>
      <c r="F56" s="57">
        <v>0.59027777777777801</v>
      </c>
      <c r="G56" s="58" t="s">
        <v>150</v>
      </c>
      <c r="H56">
        <v>6.32</v>
      </c>
      <c r="I56">
        <v>295</v>
      </c>
      <c r="J56">
        <v>5.2</v>
      </c>
      <c r="K56" s="60">
        <v>42.42</v>
      </c>
      <c r="L56"/>
      <c r="M56"/>
    </row>
    <row r="57" spans="1:14" x14ac:dyDescent="0.2">
      <c r="B57" s="11" t="s">
        <v>43</v>
      </c>
      <c r="C57" s="15">
        <v>485</v>
      </c>
      <c r="D57" s="11" t="s">
        <v>149</v>
      </c>
      <c r="E57" s="25" t="s">
        <v>43</v>
      </c>
      <c r="F57" s="57">
        <v>0.57638888888888895</v>
      </c>
      <c r="G57" s="58" t="s">
        <v>150</v>
      </c>
      <c r="H57">
        <v>7.76</v>
      </c>
      <c r="I57">
        <v>1259</v>
      </c>
      <c r="J57">
        <v>4.0999999999999996</v>
      </c>
      <c r="K57" s="59">
        <v>67.702316284179702</v>
      </c>
      <c r="L57"/>
      <c r="M57"/>
    </row>
    <row r="58" spans="1:14" x14ac:dyDescent="0.2">
      <c r="B58" s="11" t="s">
        <v>49</v>
      </c>
      <c r="C58" s="15">
        <v>584</v>
      </c>
      <c r="D58" s="11" t="s">
        <v>149</v>
      </c>
      <c r="E58" s="25" t="s">
        <v>49</v>
      </c>
      <c r="F58" s="57">
        <v>0.51041666666666696</v>
      </c>
      <c r="G58" s="58" t="s">
        <v>150</v>
      </c>
      <c r="H58">
        <v>4.21</v>
      </c>
      <c r="I58">
        <v>979</v>
      </c>
      <c r="J58">
        <v>6.1</v>
      </c>
      <c r="K58" s="58" t="s">
        <v>101</v>
      </c>
      <c r="L58"/>
      <c r="M58"/>
    </row>
  </sheetData>
  <pageMargins left="0.78749999999999998" right="0.78749999999999998" top="0.78749999999999998" bottom="0.78749999999999998" header="0.5" footer="0.5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4"/>
  <sheetViews>
    <sheetView topLeftCell="A38" zoomScale="94" zoomScaleNormal="94" workbookViewId="0">
      <selection activeCell="A47" sqref="A47"/>
    </sheetView>
  </sheetViews>
  <sheetFormatPr defaultRowHeight="12.75" x14ac:dyDescent="0.2"/>
  <cols>
    <col min="1" max="1" width="10.85546875"/>
    <col min="2" max="4" width="10.85546875" style="4"/>
    <col min="5" max="5" width="11.85546875" style="4"/>
    <col min="6" max="18" width="10.85546875" style="4"/>
    <col min="19" max="19" width="13.7109375" style="4"/>
    <col min="20" max="30" width="10.85546875" style="4"/>
    <col min="31" max="31" width="13.7109375" style="4"/>
    <col min="32" max="233" width="10.85546875" style="4"/>
    <col min="234" max="257" width="11" style="17"/>
  </cols>
  <sheetData>
    <row r="1" spans="1:232" s="6" customFormat="1" ht="15" x14ac:dyDescent="0.25">
      <c r="B1" s="3"/>
      <c r="C1" s="3"/>
      <c r="D1" s="3"/>
      <c r="E1" s="3" t="s">
        <v>154</v>
      </c>
      <c r="F1"/>
      <c r="G1" s="61"/>
      <c r="H1" s="61"/>
      <c r="I1" s="62"/>
      <c r="J1" s="61"/>
      <c r="K1" s="62"/>
      <c r="L1" s="62"/>
      <c r="M1" s="62"/>
      <c r="N1" s="62"/>
      <c r="O1" s="61"/>
      <c r="P1" s="62"/>
      <c r="Q1" s="61"/>
      <c r="R1" s="61"/>
      <c r="S1" s="61"/>
      <c r="T1" s="62"/>
      <c r="U1" s="61"/>
      <c r="V1" s="62"/>
      <c r="W1" s="62"/>
      <c r="X1" s="61"/>
      <c r="Y1" s="61"/>
      <c r="Z1" s="62"/>
      <c r="AA1" s="62"/>
      <c r="AB1" s="62"/>
      <c r="AC1" s="61"/>
      <c r="AE1" s="4"/>
      <c r="AF1" s="4"/>
      <c r="HS1" s="4"/>
      <c r="HT1" s="4"/>
      <c r="HU1" s="4"/>
      <c r="HV1" s="4"/>
      <c r="HW1" s="4"/>
      <c r="HX1" s="4"/>
    </row>
    <row r="2" spans="1:232" s="6" customFormat="1" ht="15" x14ac:dyDescent="0.25">
      <c r="B2" s="3"/>
      <c r="C2" s="3"/>
      <c r="D2" s="3"/>
      <c r="E2" s="3"/>
      <c r="F2" s="5"/>
      <c r="G2" s="61"/>
      <c r="H2" s="61"/>
      <c r="I2" s="62"/>
      <c r="J2" s="61"/>
      <c r="K2" s="62"/>
      <c r="L2" s="62"/>
      <c r="M2" s="62"/>
      <c r="N2" s="62"/>
      <c r="O2" s="61"/>
      <c r="P2" s="62"/>
      <c r="Q2" s="61"/>
      <c r="R2" s="61"/>
      <c r="S2" s="61"/>
      <c r="T2" s="62"/>
      <c r="U2" s="61"/>
      <c r="V2" s="62"/>
      <c r="W2" s="62"/>
      <c r="X2" s="61"/>
      <c r="Y2" s="61"/>
      <c r="Z2" s="62"/>
      <c r="AA2" s="62"/>
      <c r="AB2" s="62"/>
      <c r="AC2" s="61"/>
      <c r="AE2" s="4"/>
      <c r="AF2" s="4"/>
      <c r="HS2" s="4"/>
      <c r="HT2" s="4"/>
      <c r="HU2" s="4"/>
      <c r="HV2" s="4"/>
      <c r="HW2" s="4"/>
      <c r="HX2" s="4"/>
    </row>
    <row r="3" spans="1:232" s="6" customFormat="1" ht="15" x14ac:dyDescent="0.25">
      <c r="B3" s="3" t="s">
        <v>12</v>
      </c>
      <c r="C3" s="3" t="s">
        <v>82</v>
      </c>
      <c r="D3" s="3" t="s">
        <v>14</v>
      </c>
      <c r="E3" s="3" t="s">
        <v>83</v>
      </c>
      <c r="F3" s="5" t="s">
        <v>155</v>
      </c>
      <c r="G3" s="61" t="s">
        <v>156</v>
      </c>
      <c r="H3" s="61" t="s">
        <v>157</v>
      </c>
      <c r="I3" s="62" t="s">
        <v>158</v>
      </c>
      <c r="J3" s="61" t="s">
        <v>159</v>
      </c>
      <c r="K3" s="62" t="s">
        <v>160</v>
      </c>
      <c r="L3" s="62" t="s">
        <v>161</v>
      </c>
      <c r="M3" s="62" t="s">
        <v>162</v>
      </c>
      <c r="N3" s="62" t="s">
        <v>163</v>
      </c>
      <c r="O3" s="61" t="s">
        <v>164</v>
      </c>
      <c r="P3" s="62" t="s">
        <v>165</v>
      </c>
      <c r="Q3" s="61" t="s">
        <v>166</v>
      </c>
      <c r="R3" s="61" t="s">
        <v>167</v>
      </c>
      <c r="S3" s="61" t="s">
        <v>168</v>
      </c>
      <c r="T3" s="62" t="s">
        <v>169</v>
      </c>
      <c r="U3" s="61" t="s">
        <v>170</v>
      </c>
      <c r="V3" s="62" t="s">
        <v>171</v>
      </c>
      <c r="W3" s="62" t="s">
        <v>172</v>
      </c>
      <c r="X3" s="61" t="s">
        <v>173</v>
      </c>
      <c r="Y3" s="61" t="s">
        <v>174</v>
      </c>
      <c r="Z3" s="62" t="s">
        <v>175</v>
      </c>
      <c r="AA3" s="62" t="s">
        <v>176</v>
      </c>
      <c r="AB3" s="62" t="s">
        <v>177</v>
      </c>
      <c r="AC3" s="61" t="s">
        <v>178</v>
      </c>
      <c r="AE3" s="4"/>
      <c r="AF3" s="4"/>
      <c r="HS3" s="4"/>
      <c r="HT3" s="4"/>
      <c r="HU3" s="4"/>
      <c r="HV3" s="4"/>
      <c r="HW3" s="4"/>
      <c r="HX3" s="4"/>
    </row>
    <row r="4" spans="1:232" s="6" customFormat="1" ht="15" x14ac:dyDescent="0.25">
      <c r="B4" s="3"/>
      <c r="C4" s="3"/>
      <c r="D4" s="3"/>
      <c r="E4" s="9"/>
      <c r="F4" s="63" t="s">
        <v>179</v>
      </c>
      <c r="G4" s="64" t="s">
        <v>180</v>
      </c>
      <c r="H4" s="64" t="s">
        <v>181</v>
      </c>
      <c r="I4" s="65" t="s">
        <v>182</v>
      </c>
      <c r="J4" s="64" t="s">
        <v>180</v>
      </c>
      <c r="K4" s="65" t="s">
        <v>182</v>
      </c>
      <c r="L4" s="65" t="s">
        <v>182</v>
      </c>
      <c r="M4" s="65" t="s">
        <v>179</v>
      </c>
      <c r="N4" s="65" t="s">
        <v>182</v>
      </c>
      <c r="O4" s="64" t="s">
        <v>180</v>
      </c>
      <c r="P4" s="65" t="s">
        <v>180</v>
      </c>
      <c r="Q4" s="64" t="s">
        <v>180</v>
      </c>
      <c r="R4" s="64" t="s">
        <v>180</v>
      </c>
      <c r="S4" s="64" t="s">
        <v>180</v>
      </c>
      <c r="T4" s="65" t="s">
        <v>182</v>
      </c>
      <c r="U4" s="64" t="s">
        <v>180</v>
      </c>
      <c r="V4" s="65" t="s">
        <v>182</v>
      </c>
      <c r="W4" s="65" t="s">
        <v>182</v>
      </c>
      <c r="X4" s="64" t="s">
        <v>180</v>
      </c>
      <c r="Y4" s="64" t="s">
        <v>180</v>
      </c>
      <c r="Z4" s="64" t="s">
        <v>180</v>
      </c>
      <c r="AA4" s="65" t="s">
        <v>182</v>
      </c>
      <c r="AB4" s="65" t="s">
        <v>179</v>
      </c>
      <c r="AC4" s="64" t="s">
        <v>180</v>
      </c>
      <c r="AE4" s="4"/>
      <c r="AF4" s="4"/>
      <c r="HS4" s="4"/>
      <c r="HT4" s="4"/>
      <c r="HU4" s="4"/>
      <c r="HV4" s="4"/>
      <c r="HW4" s="4"/>
      <c r="HX4" s="4"/>
    </row>
    <row r="5" spans="1:232" s="6" customFormat="1" ht="15" x14ac:dyDescent="0.25">
      <c r="A5" s="33" t="s">
        <v>91</v>
      </c>
      <c r="B5" s="56"/>
      <c r="C5" s="3"/>
      <c r="D5" s="3"/>
      <c r="E5" s="9"/>
      <c r="F5" s="63"/>
      <c r="G5" s="64"/>
      <c r="H5" s="64"/>
      <c r="I5" s="65"/>
      <c r="J5" s="64"/>
      <c r="K5" s="65"/>
      <c r="L5" s="65"/>
      <c r="M5" s="65"/>
      <c r="N5" s="65"/>
      <c r="O5" s="64"/>
      <c r="P5" s="65"/>
      <c r="Q5" s="64"/>
      <c r="R5" s="64"/>
      <c r="S5" s="64"/>
      <c r="T5" s="65"/>
      <c r="U5" s="64"/>
      <c r="V5" s="65"/>
      <c r="W5" s="65"/>
      <c r="X5" s="64"/>
      <c r="Y5" s="64"/>
      <c r="Z5" s="64"/>
      <c r="AA5" s="65"/>
      <c r="AB5" s="65"/>
      <c r="AC5" s="64"/>
      <c r="AE5" s="4"/>
      <c r="AF5" s="4"/>
      <c r="HS5" s="4"/>
      <c r="HT5" s="4"/>
      <c r="HU5" s="4"/>
      <c r="HV5" s="4"/>
      <c r="HW5" s="4"/>
      <c r="HX5" s="4"/>
    </row>
    <row r="6" spans="1:232" x14ac:dyDescent="0.2">
      <c r="B6" s="66" t="s">
        <v>19</v>
      </c>
      <c r="C6" s="66">
        <v>0</v>
      </c>
      <c r="D6" s="66" t="s">
        <v>92</v>
      </c>
      <c r="E6" s="66" t="s">
        <v>93</v>
      </c>
      <c r="F6" s="67">
        <v>2.2724164550467099</v>
      </c>
      <c r="G6" s="68">
        <v>0.26926224167992502</v>
      </c>
      <c r="H6" s="69" t="s">
        <v>183</v>
      </c>
      <c r="I6" s="70">
        <v>46.382784493507998</v>
      </c>
      <c r="J6" s="39">
        <v>18.865226806769702</v>
      </c>
      <c r="K6" s="39">
        <v>1.26371007735118</v>
      </c>
      <c r="L6" s="39">
        <v>0.31135742557923701</v>
      </c>
      <c r="M6" s="71">
        <v>62.987115313891699</v>
      </c>
      <c r="N6" s="39">
        <v>3.47364806651444</v>
      </c>
      <c r="O6" s="68">
        <v>4.4958706173478302E-2</v>
      </c>
      <c r="P6" s="68">
        <v>0.68633895513293197</v>
      </c>
      <c r="Q6" s="69" t="s">
        <v>184</v>
      </c>
      <c r="R6" s="68">
        <v>6.30609478691267</v>
      </c>
      <c r="S6" s="72">
        <v>0.32258337269437898</v>
      </c>
      <c r="T6" s="73" t="s">
        <v>185</v>
      </c>
      <c r="U6" s="68">
        <v>1.60963802575705</v>
      </c>
      <c r="V6" s="39">
        <v>7.9620709344254399</v>
      </c>
      <c r="W6" s="39">
        <v>1.15125776564006</v>
      </c>
      <c r="X6" s="39">
        <v>70.481521910928393</v>
      </c>
      <c r="Y6" s="68">
        <v>3.0176769422841998</v>
      </c>
      <c r="Z6" s="68">
        <v>0.21130935267967901</v>
      </c>
      <c r="AA6" s="39">
        <v>0.13616966540220801</v>
      </c>
      <c r="AB6" s="74">
        <v>10.4756619567888</v>
      </c>
      <c r="AC6" s="68">
        <v>0.29200777974457398</v>
      </c>
    </row>
    <row r="7" spans="1:232" x14ac:dyDescent="0.2">
      <c r="B7" s="66" t="s">
        <v>22</v>
      </c>
      <c r="C7" s="75">
        <v>152</v>
      </c>
      <c r="D7" s="66" t="s">
        <v>92</v>
      </c>
      <c r="E7" s="66" t="s">
        <v>96</v>
      </c>
      <c r="F7" s="76" t="s">
        <v>186</v>
      </c>
      <c r="G7" s="68">
        <v>0.22741943924129701</v>
      </c>
      <c r="H7" s="69" t="s">
        <v>183</v>
      </c>
      <c r="I7" s="70">
        <v>48.166109270215102</v>
      </c>
      <c r="J7" s="39">
        <v>18.599956027760399</v>
      </c>
      <c r="K7" s="39">
        <v>1.15195242917643</v>
      </c>
      <c r="L7" s="39">
        <v>0.28045833753289601</v>
      </c>
      <c r="M7" s="71">
        <v>67.357077006938596</v>
      </c>
      <c r="N7" s="39">
        <v>3.0082689664250899</v>
      </c>
      <c r="O7" s="68">
        <v>3.9866160081472597E-2</v>
      </c>
      <c r="P7" s="68">
        <v>0.71716367132996806</v>
      </c>
      <c r="Q7" s="69">
        <v>0.60403130244011405</v>
      </c>
      <c r="R7" s="68">
        <v>6.1145484691336502</v>
      </c>
      <c r="S7" s="72">
        <v>0.29228327829042799</v>
      </c>
      <c r="T7" s="73" t="s">
        <v>185</v>
      </c>
      <c r="U7" s="68">
        <v>1.6357927307448501</v>
      </c>
      <c r="V7" s="39">
        <v>7.3475935934959802</v>
      </c>
      <c r="W7" s="39">
        <v>0.973188840229123</v>
      </c>
      <c r="X7" s="39">
        <v>68.637358450246793</v>
      </c>
      <c r="Y7" s="68">
        <v>3.2190331669353198</v>
      </c>
      <c r="Z7" s="68">
        <v>0.20340174723159399</v>
      </c>
      <c r="AA7" s="39">
        <v>0.116355483766966</v>
      </c>
      <c r="AB7" s="77">
        <v>8.0400014073423307</v>
      </c>
      <c r="AC7" s="68">
        <v>0.26867832034127898</v>
      </c>
    </row>
    <row r="8" spans="1:232" x14ac:dyDescent="0.2">
      <c r="B8" s="66" t="s">
        <v>24</v>
      </c>
      <c r="C8" s="75">
        <v>203</v>
      </c>
      <c r="D8" s="66" t="s">
        <v>92</v>
      </c>
      <c r="E8" s="66" t="s">
        <v>97</v>
      </c>
      <c r="F8" s="76" t="s">
        <v>186</v>
      </c>
      <c r="G8" s="68">
        <v>0.20792808752011999</v>
      </c>
      <c r="H8" s="69" t="s">
        <v>183</v>
      </c>
      <c r="I8" s="70">
        <v>46.859652906445604</v>
      </c>
      <c r="J8" s="39">
        <v>17.781448177424</v>
      </c>
      <c r="K8" s="39">
        <v>1.10627400416174</v>
      </c>
      <c r="L8" s="39">
        <v>0.27238418353029697</v>
      </c>
      <c r="M8" s="71">
        <v>179.06556727319199</v>
      </c>
      <c r="N8" s="39">
        <v>2.8799689929512602</v>
      </c>
      <c r="O8" s="68">
        <v>3.4847782465270802E-2</v>
      </c>
      <c r="P8" s="68">
        <v>0.72078270651162202</v>
      </c>
      <c r="Q8" s="69">
        <v>0.54328449063076101</v>
      </c>
      <c r="R8" s="68">
        <v>5.9850181881829503</v>
      </c>
      <c r="S8" s="72">
        <v>0.27046320957868802</v>
      </c>
      <c r="T8" s="73" t="s">
        <v>185</v>
      </c>
      <c r="U8" s="68">
        <v>1.6160550527147099</v>
      </c>
      <c r="V8" s="39">
        <v>7.1986638252915602</v>
      </c>
      <c r="W8" s="39">
        <v>0.88323147442879202</v>
      </c>
      <c r="X8" s="39">
        <v>67.178623588036999</v>
      </c>
      <c r="Y8" s="68">
        <v>3.1726128042595398</v>
      </c>
      <c r="Z8" s="68">
        <v>0.1986764536775</v>
      </c>
      <c r="AA8" s="39">
        <v>0.110773587449947</v>
      </c>
      <c r="AB8" s="77">
        <v>8.7931415268426196</v>
      </c>
      <c r="AC8" s="68">
        <v>0.25564973319562001</v>
      </c>
    </row>
    <row r="9" spans="1:232" x14ac:dyDescent="0.2">
      <c r="B9" s="66" t="s">
        <v>35</v>
      </c>
      <c r="C9" s="75">
        <v>283</v>
      </c>
      <c r="D9" s="66" t="s">
        <v>92</v>
      </c>
      <c r="E9" s="66" t="s">
        <v>98</v>
      </c>
      <c r="F9" s="78">
        <v>15.311153165761199</v>
      </c>
      <c r="G9" s="68">
        <v>1.7459689506640399</v>
      </c>
      <c r="H9" s="73">
        <v>1.1422899842290799</v>
      </c>
      <c r="I9" s="70">
        <v>45.327411375796203</v>
      </c>
      <c r="J9" s="39">
        <v>24.720207600657801</v>
      </c>
      <c r="K9" s="70">
        <v>12.6656498564013</v>
      </c>
      <c r="L9" s="39">
        <v>8.2781395028380693</v>
      </c>
      <c r="M9" s="71">
        <v>408.95519547371902</v>
      </c>
      <c r="N9" s="70">
        <v>311.76444484133498</v>
      </c>
      <c r="O9" s="68">
        <v>2.1103763884912601</v>
      </c>
      <c r="P9" s="68">
        <v>0.72760673688230104</v>
      </c>
      <c r="Q9" s="69">
        <v>0.52676994009519096</v>
      </c>
      <c r="R9" s="68">
        <v>8.641352334894</v>
      </c>
      <c r="S9" s="72">
        <v>3.18961484205935</v>
      </c>
      <c r="T9" s="73" t="s">
        <v>185</v>
      </c>
      <c r="U9" s="68">
        <v>1.8051014759950801</v>
      </c>
      <c r="V9" s="70">
        <v>21.9270792064418</v>
      </c>
      <c r="W9" s="39">
        <v>7.2827095667877604</v>
      </c>
      <c r="X9" s="70">
        <v>116.056165586246</v>
      </c>
      <c r="Y9" s="68">
        <v>3.4827775893789101</v>
      </c>
      <c r="Z9" s="68">
        <v>0.27824885794625998</v>
      </c>
      <c r="AA9" s="39">
        <v>1.59748954739187</v>
      </c>
      <c r="AB9" s="74">
        <v>27.346504250935698</v>
      </c>
      <c r="AC9" s="68">
        <v>2.66918632269814</v>
      </c>
    </row>
    <row r="10" spans="1:232" x14ac:dyDescent="0.2">
      <c r="B10" s="66" t="s">
        <v>35</v>
      </c>
      <c r="C10" s="75">
        <v>283</v>
      </c>
      <c r="D10" s="66" t="s">
        <v>92</v>
      </c>
      <c r="E10" s="66" t="s">
        <v>103</v>
      </c>
      <c r="F10" s="76" t="s">
        <v>186</v>
      </c>
      <c r="G10" s="68">
        <v>1.7230826460039499</v>
      </c>
      <c r="H10" s="73">
        <v>1.10958156925444</v>
      </c>
      <c r="I10" s="70">
        <v>41.822371197975698</v>
      </c>
      <c r="J10" s="39">
        <v>24.284325399800501</v>
      </c>
      <c r="K10" s="70">
        <v>12.1981289453757</v>
      </c>
      <c r="L10" s="39">
        <v>7.3745741239951599</v>
      </c>
      <c r="M10" s="71">
        <v>490.83388201248403</v>
      </c>
      <c r="N10" s="70">
        <v>276.331982371744</v>
      </c>
      <c r="O10" s="68">
        <v>2.0813292761865601</v>
      </c>
      <c r="P10" s="68">
        <v>0.72476872232634004</v>
      </c>
      <c r="Q10" s="69">
        <v>0.43527687538143001</v>
      </c>
      <c r="R10" s="68">
        <v>8.7840016548487494</v>
      </c>
      <c r="S10" s="72">
        <v>3.1631512797502799</v>
      </c>
      <c r="T10" s="73" t="s">
        <v>185</v>
      </c>
      <c r="U10" s="68">
        <v>1.8131646612952801</v>
      </c>
      <c r="V10" s="70">
        <v>19.781411637458898</v>
      </c>
      <c r="W10" s="39">
        <v>6.90182709485451</v>
      </c>
      <c r="X10" s="70">
        <v>116.40419059576899</v>
      </c>
      <c r="Y10" s="68">
        <v>3.5054987572185299</v>
      </c>
      <c r="Z10" s="68">
        <v>0.25502070898414902</v>
      </c>
      <c r="AA10" s="39">
        <v>1.54971072845951</v>
      </c>
      <c r="AB10" s="74">
        <v>21.9770524462464</v>
      </c>
      <c r="AC10" s="68">
        <v>2.6091754863800598</v>
      </c>
    </row>
    <row r="11" spans="1:232" x14ac:dyDescent="0.2">
      <c r="B11" s="66" t="s">
        <v>45</v>
      </c>
      <c r="C11" s="75">
        <v>490</v>
      </c>
      <c r="D11" s="66" t="s">
        <v>92</v>
      </c>
      <c r="E11" s="66" t="s">
        <v>105</v>
      </c>
      <c r="F11" s="78">
        <v>13.620899183368</v>
      </c>
      <c r="G11" s="68">
        <v>1.94078412929463</v>
      </c>
      <c r="H11" s="73">
        <v>0.87477216874519004</v>
      </c>
      <c r="I11" s="70">
        <v>43.308526462869999</v>
      </c>
      <c r="J11" s="39">
        <v>24.523541680132901</v>
      </c>
      <c r="K11" s="70">
        <v>14.357765455190901</v>
      </c>
      <c r="L11" s="39">
        <v>6.7435073272510104</v>
      </c>
      <c r="M11" s="71">
        <v>452.922254317029</v>
      </c>
      <c r="N11" s="70">
        <v>297.24152503681103</v>
      </c>
      <c r="O11" s="68">
        <v>1.6658010187313399</v>
      </c>
      <c r="P11" s="68">
        <v>0.70464560853803604</v>
      </c>
      <c r="Q11" s="69">
        <v>0.41316281283446199</v>
      </c>
      <c r="R11" s="68">
        <v>8.6550505094165793</v>
      </c>
      <c r="S11" s="72">
        <v>3.1939852401723399</v>
      </c>
      <c r="T11" s="73" t="s">
        <v>185</v>
      </c>
      <c r="U11" s="68">
        <v>1.79794645621868</v>
      </c>
      <c r="V11" s="70">
        <v>24.319527697584</v>
      </c>
      <c r="W11" s="39">
        <v>5.8480877782396803</v>
      </c>
      <c r="X11" s="70">
        <v>116.841249476328</v>
      </c>
      <c r="Y11" s="68">
        <v>3.6367713639931898</v>
      </c>
      <c r="Z11" s="68">
        <v>0.26338335508367</v>
      </c>
      <c r="AA11" s="39">
        <v>1.36070442313675</v>
      </c>
      <c r="AB11" s="74">
        <v>24.845270230836199</v>
      </c>
      <c r="AC11" s="68">
        <v>2.90450932074623</v>
      </c>
    </row>
    <row r="12" spans="1:232" x14ac:dyDescent="0.2">
      <c r="B12" s="66" t="s">
        <v>53</v>
      </c>
      <c r="C12" s="75">
        <v>659</v>
      </c>
      <c r="D12" s="66" t="s">
        <v>92</v>
      </c>
      <c r="E12" s="66" t="s">
        <v>106</v>
      </c>
      <c r="F12" s="78">
        <v>15.805377501309501</v>
      </c>
      <c r="G12" s="68">
        <v>2.50309614278197</v>
      </c>
      <c r="H12" s="73">
        <v>0.82088917109848103</v>
      </c>
      <c r="I12" s="70">
        <v>41.984730636426399</v>
      </c>
      <c r="J12" s="39">
        <v>26.055681276688698</v>
      </c>
      <c r="K12" s="70">
        <v>15.0734583646021</v>
      </c>
      <c r="L12" s="39">
        <v>6.5346989559752702</v>
      </c>
      <c r="M12" s="71">
        <v>340.01845556012699</v>
      </c>
      <c r="N12" s="70">
        <v>302.04276591767501</v>
      </c>
      <c r="O12" s="68">
        <v>1.6618110119382401</v>
      </c>
      <c r="P12" s="68">
        <v>0.77713390480576705</v>
      </c>
      <c r="Q12" s="69">
        <v>0.37548778239056901</v>
      </c>
      <c r="R12" s="68">
        <v>9.2127296551399507</v>
      </c>
      <c r="S12" s="72">
        <v>3.6656175488738501</v>
      </c>
      <c r="T12" s="73" t="s">
        <v>185</v>
      </c>
      <c r="U12" s="68">
        <v>1.92423016243753</v>
      </c>
      <c r="V12" s="70">
        <v>24.889866820472999</v>
      </c>
      <c r="W12" s="39">
        <v>5.7427812894109502</v>
      </c>
      <c r="X12" s="70">
        <v>126.13675500033099</v>
      </c>
      <c r="Y12" s="68">
        <v>3.9457464762859802</v>
      </c>
      <c r="Z12" s="68">
        <v>0.25642083919522102</v>
      </c>
      <c r="AA12" s="39">
        <v>1.3214741497013001</v>
      </c>
      <c r="AB12" s="74">
        <v>22.336974712086199</v>
      </c>
      <c r="AC12" s="68">
        <v>3.3947706047134401</v>
      </c>
    </row>
    <row r="13" spans="1:232" x14ac:dyDescent="0.2">
      <c r="B13" s="66" t="s">
        <v>59</v>
      </c>
      <c r="C13" s="75">
        <v>846</v>
      </c>
      <c r="D13" s="66" t="s">
        <v>92</v>
      </c>
      <c r="E13" s="66" t="s">
        <v>108</v>
      </c>
      <c r="F13" s="76" t="s">
        <v>186</v>
      </c>
      <c r="G13" s="68">
        <v>2.5042088310461899</v>
      </c>
      <c r="H13" s="73">
        <v>0.68234410583806904</v>
      </c>
      <c r="I13" s="70">
        <v>42.612076545371998</v>
      </c>
      <c r="J13" s="39">
        <v>23.059906109896701</v>
      </c>
      <c r="K13" s="70">
        <v>15.4977067075178</v>
      </c>
      <c r="L13" s="39">
        <v>6.9786736019749904</v>
      </c>
      <c r="M13" s="71">
        <v>446.89051494060197</v>
      </c>
      <c r="N13" s="70">
        <v>307.93890241777899</v>
      </c>
      <c r="O13" s="68">
        <v>1.28985540269137</v>
      </c>
      <c r="P13" s="68">
        <v>0.73314225196762095</v>
      </c>
      <c r="Q13" s="69">
        <v>0.32178188740435398</v>
      </c>
      <c r="R13" s="68">
        <v>8.3989975554609604</v>
      </c>
      <c r="S13" s="72">
        <v>3.2804081215494301</v>
      </c>
      <c r="T13" s="73" t="s">
        <v>185</v>
      </c>
      <c r="U13" s="68">
        <v>1.80974118442464</v>
      </c>
      <c r="V13" s="70">
        <v>26.357463560718099</v>
      </c>
      <c r="W13" s="39">
        <v>6.9912942385888499</v>
      </c>
      <c r="X13" s="70">
        <v>115.40942016775099</v>
      </c>
      <c r="Y13" s="68">
        <v>3.8902611140927101</v>
      </c>
      <c r="Z13" s="68">
        <v>0.26575223019314498</v>
      </c>
      <c r="AA13" s="39">
        <v>1.3592572616599601</v>
      </c>
      <c r="AB13" s="74">
        <v>22.764187649989299</v>
      </c>
      <c r="AC13" s="68">
        <v>2.9627917412157201</v>
      </c>
    </row>
    <row r="14" spans="1:232" x14ac:dyDescent="0.2">
      <c r="B14" s="66" t="s">
        <v>63</v>
      </c>
      <c r="C14" s="75">
        <v>991</v>
      </c>
      <c r="D14" s="66" t="s">
        <v>92</v>
      </c>
      <c r="E14" s="66" t="s">
        <v>110</v>
      </c>
      <c r="F14" s="78">
        <v>22.549266559841499</v>
      </c>
      <c r="G14" s="68">
        <v>3.0442691267223201</v>
      </c>
      <c r="H14" s="73">
        <v>0.60074579301300901</v>
      </c>
      <c r="I14" s="70">
        <v>41.982733135134403</v>
      </c>
      <c r="J14" s="39">
        <v>25.1035019680758</v>
      </c>
      <c r="K14" s="70">
        <v>15.3719583879132</v>
      </c>
      <c r="L14" s="39">
        <v>7.5790891243786902</v>
      </c>
      <c r="M14" s="71">
        <v>487.10321241808299</v>
      </c>
      <c r="N14" s="70">
        <v>307.80295422155899</v>
      </c>
      <c r="O14" s="68">
        <v>1.32628548702089</v>
      </c>
      <c r="P14" s="68">
        <v>0.77870349478520096</v>
      </c>
      <c r="Q14" s="69">
        <v>0.33074206023991498</v>
      </c>
      <c r="R14" s="68">
        <v>9.1049878098044097</v>
      </c>
      <c r="S14" s="72">
        <v>3.6790842604585499</v>
      </c>
      <c r="T14" s="73" t="s">
        <v>185</v>
      </c>
      <c r="U14" s="68">
        <v>2.0783697927036502</v>
      </c>
      <c r="V14" s="70">
        <v>27.277774925312102</v>
      </c>
      <c r="W14" s="39">
        <v>7.1446416014656302</v>
      </c>
      <c r="X14" s="70">
        <v>128.032336072665</v>
      </c>
      <c r="Y14" s="68">
        <v>4.5909761579234702</v>
      </c>
      <c r="Z14" s="68">
        <v>0.26155946533515501</v>
      </c>
      <c r="AA14" s="39">
        <v>1.33390993189231</v>
      </c>
      <c r="AB14" s="74">
        <v>21.548758769009002</v>
      </c>
      <c r="AC14" s="68">
        <v>3.1959041902302299</v>
      </c>
    </row>
    <row r="15" spans="1:232" x14ac:dyDescent="0.2">
      <c r="B15" s="66" t="s">
        <v>70</v>
      </c>
      <c r="C15" s="75">
        <v>1099</v>
      </c>
      <c r="D15" s="66" t="s">
        <v>92</v>
      </c>
      <c r="E15" s="66" t="s">
        <v>112</v>
      </c>
      <c r="F15" s="78">
        <v>35.3670220834464</v>
      </c>
      <c r="G15" s="68">
        <v>3.3172553023918798</v>
      </c>
      <c r="H15" s="73">
        <v>0.71321469974490104</v>
      </c>
      <c r="I15" s="70">
        <v>41.486817260437299</v>
      </c>
      <c r="J15" s="39">
        <v>25.686130614136498</v>
      </c>
      <c r="K15" s="70">
        <v>14.6504873743943</v>
      </c>
      <c r="L15" s="39">
        <v>7.1860794197194897</v>
      </c>
      <c r="M15" s="71">
        <v>485.71395405791702</v>
      </c>
      <c r="N15" s="70">
        <v>290.50103917443101</v>
      </c>
      <c r="O15" s="68">
        <v>1.7494183748569501</v>
      </c>
      <c r="P15" s="68">
        <v>0.79721930101805805</v>
      </c>
      <c r="Q15" s="69">
        <v>0.317382117376456</v>
      </c>
      <c r="R15" s="68">
        <v>9.2025775538237191</v>
      </c>
      <c r="S15" s="72">
        <v>3.7901816585186401</v>
      </c>
      <c r="T15" s="73" t="s">
        <v>185</v>
      </c>
      <c r="U15" s="68">
        <v>2.15933971246807</v>
      </c>
      <c r="V15" s="70">
        <v>26.191282519245199</v>
      </c>
      <c r="W15" s="70">
        <v>12.164788466291901</v>
      </c>
      <c r="X15" s="70">
        <v>129.60800141617</v>
      </c>
      <c r="Y15" s="68">
        <v>4.83965361916544</v>
      </c>
      <c r="Z15" s="68">
        <v>0.24961666320162401</v>
      </c>
      <c r="AA15" s="39">
        <v>1.33625689685741</v>
      </c>
      <c r="AB15" s="74">
        <v>45.507874944575498</v>
      </c>
      <c r="AC15" s="68">
        <v>3.3024486757323901</v>
      </c>
    </row>
    <row r="16" spans="1:232" x14ac:dyDescent="0.2">
      <c r="B16" s="66" t="s">
        <v>72</v>
      </c>
      <c r="C16" s="75">
        <v>1152</v>
      </c>
      <c r="D16" s="66" t="s">
        <v>92</v>
      </c>
      <c r="E16" s="66" t="s">
        <v>113</v>
      </c>
      <c r="F16" s="78">
        <v>28.056096786836299</v>
      </c>
      <c r="G16" s="68">
        <v>3.0536835004968599</v>
      </c>
      <c r="H16" s="73">
        <v>0.62096464660735196</v>
      </c>
      <c r="I16" s="70">
        <v>42.335812808518099</v>
      </c>
      <c r="J16" s="39">
        <v>24.439744893749701</v>
      </c>
      <c r="K16" s="70">
        <v>14.7981606568397</v>
      </c>
      <c r="L16" s="39">
        <v>7.3972671395655896</v>
      </c>
      <c r="M16" s="71">
        <v>316.35231777804597</v>
      </c>
      <c r="N16" s="70">
        <v>298.68589264890602</v>
      </c>
      <c r="O16" s="68">
        <v>1.24820056906466</v>
      </c>
      <c r="P16" s="68">
        <v>0.80950101127981799</v>
      </c>
      <c r="Q16" s="69">
        <v>0.31313044776667398</v>
      </c>
      <c r="R16" s="68">
        <v>8.8773836000183692</v>
      </c>
      <c r="S16" s="72">
        <v>3.5617104029947502</v>
      </c>
      <c r="T16" s="73" t="s">
        <v>185</v>
      </c>
      <c r="U16" s="68">
        <v>2.0642470541957501</v>
      </c>
      <c r="V16" s="70">
        <v>26.907019864549799</v>
      </c>
      <c r="W16" s="70">
        <v>10.9426334480631</v>
      </c>
      <c r="X16" s="70">
        <v>125.139389569428</v>
      </c>
      <c r="Y16" s="68">
        <v>4.6494065432375997</v>
      </c>
      <c r="Z16" s="68">
        <v>0.25764721412962399</v>
      </c>
      <c r="AA16" s="39">
        <v>1.28902631181453</v>
      </c>
      <c r="AB16" s="74">
        <v>25.560609483238</v>
      </c>
      <c r="AC16" s="68">
        <v>3.0621972596999698</v>
      </c>
    </row>
    <row r="17" spans="2:29" x14ac:dyDescent="0.2">
      <c r="B17" s="66" t="s">
        <v>76</v>
      </c>
      <c r="C17" s="79">
        <v>1246.788946441</v>
      </c>
      <c r="D17" s="66" t="s">
        <v>92</v>
      </c>
      <c r="E17" s="66" t="s">
        <v>115</v>
      </c>
      <c r="F17" s="76" t="s">
        <v>186</v>
      </c>
      <c r="G17" s="68">
        <v>2.9872433158038598</v>
      </c>
      <c r="H17" s="73">
        <v>0.57228021839048104</v>
      </c>
      <c r="I17" s="70">
        <v>41.041517745527699</v>
      </c>
      <c r="J17" s="39">
        <v>24.396269788021499</v>
      </c>
      <c r="K17" s="70">
        <v>14.5021322453668</v>
      </c>
      <c r="L17" s="39">
        <v>7.1233056614102797</v>
      </c>
      <c r="M17" s="71">
        <v>414.934449402582</v>
      </c>
      <c r="N17" s="70">
        <v>289.43847364780203</v>
      </c>
      <c r="O17" s="68">
        <v>1.19139282573542</v>
      </c>
      <c r="P17" s="68">
        <v>0.80309904423754996</v>
      </c>
      <c r="Q17" s="69">
        <v>0.28870638621261002</v>
      </c>
      <c r="R17" s="68">
        <v>8.8495882056517292</v>
      </c>
      <c r="S17" s="72">
        <v>3.4741425080524899</v>
      </c>
      <c r="T17" s="73" t="s">
        <v>185</v>
      </c>
      <c r="U17" s="68">
        <v>2.0662497868947498</v>
      </c>
      <c r="V17" s="70">
        <v>26.277036077250099</v>
      </c>
      <c r="W17" s="70">
        <v>10.8013305464938</v>
      </c>
      <c r="X17" s="70">
        <v>123.362900486573</v>
      </c>
      <c r="Y17" s="68">
        <v>4.6405811042081897</v>
      </c>
      <c r="Z17" s="68">
        <v>0.25862520559503599</v>
      </c>
      <c r="AA17" s="39">
        <v>1.2621129110998499</v>
      </c>
      <c r="AB17" s="74">
        <v>21.332345147238701</v>
      </c>
      <c r="AC17" s="68">
        <v>3.0182269673465401</v>
      </c>
    </row>
    <row r="18" spans="2:29" x14ac:dyDescent="0.2">
      <c r="B18" s="66"/>
      <c r="C18" s="79"/>
      <c r="D18" s="66"/>
      <c r="E18" s="3"/>
      <c r="F18" s="78"/>
      <c r="G18" s="68"/>
      <c r="H18" s="73"/>
      <c r="I18" s="70"/>
      <c r="J18" s="39"/>
      <c r="K18" s="70"/>
      <c r="L18" s="39"/>
      <c r="M18" s="71"/>
      <c r="N18" s="70"/>
      <c r="O18" s="68"/>
      <c r="P18" s="68"/>
      <c r="Q18" s="69"/>
      <c r="R18" s="68"/>
      <c r="S18" s="72"/>
      <c r="T18" s="73"/>
      <c r="U18" s="68"/>
      <c r="V18" s="70"/>
      <c r="W18" s="70"/>
      <c r="X18" s="70"/>
      <c r="Y18" s="68"/>
      <c r="Z18" s="68"/>
      <c r="AA18" s="39"/>
      <c r="AB18" s="74"/>
      <c r="AC18" s="68"/>
    </row>
    <row r="19" spans="2:29" x14ac:dyDescent="0.2">
      <c r="B19" s="66" t="s">
        <v>19</v>
      </c>
      <c r="C19" s="66">
        <v>0</v>
      </c>
      <c r="D19" s="66" t="s">
        <v>92</v>
      </c>
      <c r="E19" s="66" t="s">
        <v>117</v>
      </c>
      <c r="F19" s="76" t="s">
        <v>186</v>
      </c>
      <c r="G19" s="68">
        <v>0.25948898236490697</v>
      </c>
      <c r="H19" s="69" t="s">
        <v>183</v>
      </c>
      <c r="I19" s="70">
        <v>45.6812215418338</v>
      </c>
      <c r="J19" s="39">
        <v>18.216177360194699</v>
      </c>
      <c r="K19" s="39">
        <v>1.2861962666036499</v>
      </c>
      <c r="L19" s="39">
        <v>0.30610269022598002</v>
      </c>
      <c r="M19" s="71">
        <v>59.589695686799203</v>
      </c>
      <c r="N19" s="39">
        <v>3.4150149352241201</v>
      </c>
      <c r="O19" s="68">
        <v>4.2655661865576497E-2</v>
      </c>
      <c r="P19" s="68">
        <v>0.66943231272609705</v>
      </c>
      <c r="Q19" s="69" t="s">
        <v>184</v>
      </c>
      <c r="R19" s="68">
        <v>6.1239745704458901</v>
      </c>
      <c r="S19" s="72">
        <v>0.311921581520816</v>
      </c>
      <c r="T19" s="73" t="s">
        <v>185</v>
      </c>
      <c r="U19" s="68">
        <v>1.5236077263188099</v>
      </c>
      <c r="V19" s="39">
        <v>7.8867653704948602</v>
      </c>
      <c r="W19" s="39">
        <v>1.18568468407348</v>
      </c>
      <c r="X19" s="39">
        <v>68.371869019113504</v>
      </c>
      <c r="Y19" s="68">
        <v>2.8304335600706398</v>
      </c>
      <c r="Z19" s="68">
        <v>0.21371825773315201</v>
      </c>
      <c r="AA19" s="39">
        <v>0.1348295050668</v>
      </c>
      <c r="AB19" s="74">
        <v>11.2542133065156</v>
      </c>
      <c r="AC19" s="68">
        <v>0.27517183902015602</v>
      </c>
    </row>
    <row r="20" spans="2:29" x14ac:dyDescent="0.2">
      <c r="B20" s="66" t="s">
        <v>22</v>
      </c>
      <c r="C20" s="75">
        <v>152</v>
      </c>
      <c r="D20" s="66" t="s">
        <v>92</v>
      </c>
      <c r="E20" s="66" t="s">
        <v>118</v>
      </c>
      <c r="F20" s="76" t="s">
        <v>186</v>
      </c>
      <c r="G20" s="68">
        <v>0.19149892108434999</v>
      </c>
      <c r="H20" s="69" t="s">
        <v>183</v>
      </c>
      <c r="I20" s="70">
        <v>48.405565883953898</v>
      </c>
      <c r="J20" s="39">
        <v>15.902394401419601</v>
      </c>
      <c r="K20" s="39">
        <v>1.17305878645138</v>
      </c>
      <c r="L20" s="39">
        <v>0.27891373737053998</v>
      </c>
      <c r="M20" s="71">
        <v>63.965548118332499</v>
      </c>
      <c r="N20" s="39">
        <v>2.9839611259565402</v>
      </c>
      <c r="O20" s="68">
        <v>3.21903111837957E-2</v>
      </c>
      <c r="P20" s="68">
        <v>0.62758426022448599</v>
      </c>
      <c r="Q20" s="69">
        <v>0.66500000000000004</v>
      </c>
      <c r="R20" s="68">
        <v>5.3408804743497003</v>
      </c>
      <c r="S20" s="72">
        <v>0.24872367143157301</v>
      </c>
      <c r="T20" s="73" t="s">
        <v>185</v>
      </c>
      <c r="U20" s="68">
        <v>1.4392632354121999</v>
      </c>
      <c r="V20" s="39">
        <v>7.3634938551313702</v>
      </c>
      <c r="W20" s="39">
        <v>0.97132750588027506</v>
      </c>
      <c r="X20" s="39">
        <v>60.240602157874903</v>
      </c>
      <c r="Y20" s="68">
        <v>2.80940047332582</v>
      </c>
      <c r="Z20" s="68">
        <v>0.20907229891009499</v>
      </c>
      <c r="AA20" s="39">
        <v>0.114432957255312</v>
      </c>
      <c r="AB20" s="74">
        <v>11.2205327707842</v>
      </c>
      <c r="AC20" s="68">
        <v>0.224341355561018</v>
      </c>
    </row>
    <row r="21" spans="2:29" x14ac:dyDescent="0.2">
      <c r="B21" s="66" t="s">
        <v>24</v>
      </c>
      <c r="C21" s="75">
        <v>203</v>
      </c>
      <c r="D21" s="66" t="s">
        <v>92</v>
      </c>
      <c r="E21" s="66" t="s">
        <v>119</v>
      </c>
      <c r="F21" s="76" t="s">
        <v>186</v>
      </c>
      <c r="G21" s="68">
        <v>0.25207985861163401</v>
      </c>
      <c r="H21" s="69" t="s">
        <v>183</v>
      </c>
      <c r="I21" s="70">
        <v>46.9632464091234</v>
      </c>
      <c r="J21" s="39">
        <v>18.440703986189899</v>
      </c>
      <c r="K21" s="39">
        <v>1.1574926879643599</v>
      </c>
      <c r="L21" s="39">
        <v>0.27560707063686601</v>
      </c>
      <c r="M21" s="71">
        <v>54.769325436308399</v>
      </c>
      <c r="N21" s="39">
        <v>3.0378307954287598</v>
      </c>
      <c r="O21" s="68">
        <v>3.9856883459897803E-2</v>
      </c>
      <c r="P21" s="68">
        <v>0.71368793074013603</v>
      </c>
      <c r="Q21" s="69">
        <v>0.56581903003688505</v>
      </c>
      <c r="R21" s="68">
        <v>6.1393531595532496</v>
      </c>
      <c r="S21" s="72">
        <v>0.28534730061776897</v>
      </c>
      <c r="T21" s="73" t="s">
        <v>185</v>
      </c>
      <c r="U21" s="68">
        <v>1.6498464137537701</v>
      </c>
      <c r="V21" s="39">
        <v>7.1425497635310498</v>
      </c>
      <c r="W21" s="39">
        <v>1.0799202876110401</v>
      </c>
      <c r="X21" s="39">
        <v>69.383923194279205</v>
      </c>
      <c r="Y21" s="68">
        <v>3.2180472944149798</v>
      </c>
      <c r="Z21" s="68">
        <v>0.200721932393821</v>
      </c>
      <c r="AA21" s="39">
        <v>0.12687631410870601</v>
      </c>
      <c r="AB21" s="74">
        <v>23.173175830106999</v>
      </c>
      <c r="AC21" s="68">
        <v>0.25971976227620802</v>
      </c>
    </row>
    <row r="22" spans="2:29" x14ac:dyDescent="0.2">
      <c r="B22" s="66" t="s">
        <v>35</v>
      </c>
      <c r="C22" s="75">
        <v>283</v>
      </c>
      <c r="D22" s="66" t="s">
        <v>92</v>
      </c>
      <c r="E22" s="66" t="s">
        <v>120</v>
      </c>
      <c r="F22" s="78">
        <v>14.6036910942838</v>
      </c>
      <c r="G22" s="68">
        <v>1.9217519357677899</v>
      </c>
      <c r="H22" s="73">
        <v>1.19920549927928</v>
      </c>
      <c r="I22" s="70">
        <v>48.099419950926901</v>
      </c>
      <c r="J22" s="39">
        <v>25.486337178457099</v>
      </c>
      <c r="K22" s="70">
        <v>13.9819143478719</v>
      </c>
      <c r="L22" s="39">
        <v>8.9477224933581407</v>
      </c>
      <c r="M22" s="71">
        <v>376.57279144609799</v>
      </c>
      <c r="N22" s="70">
        <v>340.19564428922598</v>
      </c>
      <c r="O22" s="68">
        <v>2.30723209004895</v>
      </c>
      <c r="P22" s="68">
        <v>0.77702215114489304</v>
      </c>
      <c r="Q22" s="69">
        <v>0.58686759731735005</v>
      </c>
      <c r="R22" s="68">
        <v>9.0709267038571006</v>
      </c>
      <c r="S22" s="72">
        <v>3.3586154661638701</v>
      </c>
      <c r="T22" s="73" t="s">
        <v>185</v>
      </c>
      <c r="U22" s="68">
        <v>1.86663739405396</v>
      </c>
      <c r="V22" s="70">
        <v>24.472357757517301</v>
      </c>
      <c r="W22" s="39">
        <v>8.2102708777409799</v>
      </c>
      <c r="X22" s="70">
        <v>122.338441388763</v>
      </c>
      <c r="Y22" s="68">
        <v>3.6437347690442601</v>
      </c>
      <c r="Z22" s="68">
        <v>0.29706972546910898</v>
      </c>
      <c r="AA22" s="39">
        <v>1.7674090142048899</v>
      </c>
      <c r="AB22" s="74">
        <v>41.897206467260098</v>
      </c>
      <c r="AC22" s="68">
        <v>2.7951305864287201</v>
      </c>
    </row>
    <row r="23" spans="2:29" x14ac:dyDescent="0.2">
      <c r="B23" s="66" t="s">
        <v>35</v>
      </c>
      <c r="C23" s="75">
        <v>283</v>
      </c>
      <c r="D23" s="66" t="s">
        <v>92</v>
      </c>
      <c r="E23" s="66" t="s">
        <v>121</v>
      </c>
      <c r="F23" s="76" t="s">
        <v>186</v>
      </c>
      <c r="G23" s="68">
        <v>1.7087134587926001</v>
      </c>
      <c r="H23" s="73">
        <v>1.06310995357608</v>
      </c>
      <c r="I23" s="70">
        <v>42.540929284232199</v>
      </c>
      <c r="J23" s="39">
        <v>23.027934277075701</v>
      </c>
      <c r="K23" s="70">
        <v>12.519018810914201</v>
      </c>
      <c r="L23" s="39">
        <v>7.6983723782639304</v>
      </c>
      <c r="M23" s="71">
        <v>389.23253650562498</v>
      </c>
      <c r="N23" s="70">
        <v>288.955225369407</v>
      </c>
      <c r="O23" s="68">
        <v>2.0431077324394402</v>
      </c>
      <c r="P23" s="68">
        <v>0.71841190947523603</v>
      </c>
      <c r="Q23" s="69">
        <v>0.47716418676623901</v>
      </c>
      <c r="R23" s="68">
        <v>8.2901464626334</v>
      </c>
      <c r="S23" s="72">
        <v>3.0386873779391999</v>
      </c>
      <c r="T23" s="73" t="s">
        <v>185</v>
      </c>
      <c r="U23" s="68">
        <v>1.7074688878581299</v>
      </c>
      <c r="V23" s="70">
        <v>20.6465472195361</v>
      </c>
      <c r="W23" s="39">
        <v>7.1929848146382298</v>
      </c>
      <c r="X23" s="70">
        <v>111.07571842285</v>
      </c>
      <c r="Y23" s="68">
        <v>3.3384815946529498</v>
      </c>
      <c r="Z23" s="68">
        <v>0.258769525394</v>
      </c>
      <c r="AA23" s="39">
        <v>1.61603036027798</v>
      </c>
      <c r="AB23" s="74">
        <v>37.9462661685304</v>
      </c>
      <c r="AC23" s="68">
        <v>2.5258404635216301</v>
      </c>
    </row>
    <row r="24" spans="2:29" x14ac:dyDescent="0.2">
      <c r="B24" s="66" t="s">
        <v>45</v>
      </c>
      <c r="C24" s="75">
        <v>490</v>
      </c>
      <c r="D24" s="66" t="s">
        <v>92</v>
      </c>
      <c r="E24" s="66" t="s">
        <v>122</v>
      </c>
      <c r="F24" s="78">
        <v>19.141512841848598</v>
      </c>
      <c r="G24" s="68">
        <v>2.0762412410205702</v>
      </c>
      <c r="H24" s="73">
        <v>0.90740221680453104</v>
      </c>
      <c r="I24" s="70">
        <v>43.793021287534401</v>
      </c>
      <c r="J24" s="39">
        <v>24.3549099574671</v>
      </c>
      <c r="K24" s="70">
        <v>14.9518927910819</v>
      </c>
      <c r="L24" s="39">
        <v>6.8075933759443501</v>
      </c>
      <c r="M24" s="71">
        <v>387.03702471820702</v>
      </c>
      <c r="N24" s="70">
        <v>304.66697146467999</v>
      </c>
      <c r="O24" s="68">
        <v>1.64477380515172</v>
      </c>
      <c r="P24" s="68">
        <v>0.74063929509512605</v>
      </c>
      <c r="Q24" s="69">
        <v>0.42680502217664601</v>
      </c>
      <c r="R24" s="68">
        <v>8.5851637682241293</v>
      </c>
      <c r="S24" s="72">
        <v>3.2512456579578601</v>
      </c>
      <c r="T24" s="73" t="s">
        <v>185</v>
      </c>
      <c r="U24" s="68">
        <v>1.80558240402575</v>
      </c>
      <c r="V24" s="70">
        <v>24.597449058040599</v>
      </c>
      <c r="W24" s="39">
        <v>6.80851950516585</v>
      </c>
      <c r="X24" s="70">
        <v>116.23806049895499</v>
      </c>
      <c r="Y24" s="68">
        <v>3.6729266611604001</v>
      </c>
      <c r="Z24" s="68">
        <v>0.264443057676368</v>
      </c>
      <c r="AA24" s="39">
        <v>1.4566634998817001</v>
      </c>
      <c r="AB24" s="74">
        <v>46.862791835783497</v>
      </c>
      <c r="AC24" s="68">
        <v>2.9736730068066302</v>
      </c>
    </row>
    <row r="25" spans="2:29" x14ac:dyDescent="0.2">
      <c r="B25" s="66" t="s">
        <v>53</v>
      </c>
      <c r="C25" s="75">
        <v>659</v>
      </c>
      <c r="D25" s="66" t="s">
        <v>92</v>
      </c>
      <c r="E25" s="66" t="s">
        <v>123</v>
      </c>
      <c r="F25" s="78">
        <v>17.8558013315583</v>
      </c>
      <c r="G25" s="68">
        <v>2.4073749611781698</v>
      </c>
      <c r="H25" s="73">
        <v>0.72400957349689798</v>
      </c>
      <c r="I25" s="70">
        <v>43.297770380954901</v>
      </c>
      <c r="J25" s="39">
        <v>24.989617964076299</v>
      </c>
      <c r="K25" s="70">
        <v>15.897075685730901</v>
      </c>
      <c r="L25" s="39">
        <v>6.7175304226614996</v>
      </c>
      <c r="M25" s="71">
        <v>341.62161319536</v>
      </c>
      <c r="N25" s="70">
        <v>318.75878780317998</v>
      </c>
      <c r="O25" s="68">
        <v>1.464736781671</v>
      </c>
      <c r="P25" s="68">
        <v>0.78101820736640504</v>
      </c>
      <c r="Q25" s="69">
        <v>0.47799999999999998</v>
      </c>
      <c r="R25" s="68">
        <v>8.9644304380987201</v>
      </c>
      <c r="S25" s="72">
        <v>3.5178439024114101</v>
      </c>
      <c r="T25" s="73" t="s">
        <v>185</v>
      </c>
      <c r="U25" s="68">
        <v>1.8928422716803299</v>
      </c>
      <c r="V25" s="70">
        <v>25.9670214392746</v>
      </c>
      <c r="W25" s="39">
        <v>6.4988237059754699</v>
      </c>
      <c r="X25" s="70">
        <v>122.887598101774</v>
      </c>
      <c r="Y25" s="68">
        <v>3.8739537854664801</v>
      </c>
      <c r="Z25" s="68">
        <v>0.26548949632850799</v>
      </c>
      <c r="AA25" s="39">
        <v>1.3940383800857801</v>
      </c>
      <c r="AB25" s="74">
        <v>30.371735942623399</v>
      </c>
      <c r="AC25" s="68">
        <v>3.1856815348455698</v>
      </c>
    </row>
    <row r="26" spans="2:29" x14ac:dyDescent="0.2">
      <c r="B26" s="66" t="s">
        <v>59</v>
      </c>
      <c r="C26" s="75">
        <v>846</v>
      </c>
      <c r="D26" s="66" t="s">
        <v>92</v>
      </c>
      <c r="E26" s="66" t="s">
        <v>124</v>
      </c>
      <c r="F26" s="78">
        <v>20.880730034915601</v>
      </c>
      <c r="G26" s="68">
        <v>2.6411007960097099</v>
      </c>
      <c r="H26" s="73">
        <v>0.69255647916143404</v>
      </c>
      <c r="I26" s="70">
        <v>43.400924267687799</v>
      </c>
      <c r="J26" s="39">
        <v>24.580735418733401</v>
      </c>
      <c r="K26" s="70">
        <v>15.810875982029399</v>
      </c>
      <c r="L26" s="39">
        <v>6.8829235379473701</v>
      </c>
      <c r="M26" s="71">
        <v>312.96684358661099</v>
      </c>
      <c r="N26" s="70">
        <v>311.24433878347401</v>
      </c>
      <c r="O26" s="68">
        <v>1.28374998599546</v>
      </c>
      <c r="P26" s="68">
        <v>0.78513888470169402</v>
      </c>
      <c r="Q26" s="69">
        <v>0.317831778744252</v>
      </c>
      <c r="R26" s="68">
        <v>8.9331533364977496</v>
      </c>
      <c r="S26" s="72">
        <v>3.4992847962440798</v>
      </c>
      <c r="T26" s="73" t="s">
        <v>185</v>
      </c>
      <c r="U26" s="68">
        <v>1.91488778215261</v>
      </c>
      <c r="V26" s="70">
        <v>26.573737826944399</v>
      </c>
      <c r="W26" s="39">
        <v>7.9438653832070001</v>
      </c>
      <c r="X26" s="70">
        <v>123.76164017259499</v>
      </c>
      <c r="Y26" s="68">
        <v>4.0855541248308702</v>
      </c>
      <c r="Z26" s="68">
        <v>0.26735617981846799</v>
      </c>
      <c r="AA26" s="39">
        <v>1.44786484614563</v>
      </c>
      <c r="AB26" s="74">
        <v>24.665771460436101</v>
      </c>
      <c r="AC26" s="68">
        <v>3.1482455799821301</v>
      </c>
    </row>
    <row r="27" spans="2:29" x14ac:dyDescent="0.2">
      <c r="B27" s="66" t="s">
        <v>63</v>
      </c>
      <c r="C27" s="75">
        <v>991</v>
      </c>
      <c r="D27" s="66" t="s">
        <v>92</v>
      </c>
      <c r="E27" s="66" t="s">
        <v>125</v>
      </c>
      <c r="F27" s="78">
        <v>26.090776514274499</v>
      </c>
      <c r="G27" s="68">
        <v>2.85575475042261</v>
      </c>
      <c r="H27" s="73">
        <v>0.59674462637403902</v>
      </c>
      <c r="I27" s="70">
        <v>42.583130433314103</v>
      </c>
      <c r="J27" s="39">
        <v>23.956037617243599</v>
      </c>
      <c r="K27" s="70">
        <v>15.2886600528121</v>
      </c>
      <c r="L27" s="39">
        <v>7.5264665526387198</v>
      </c>
      <c r="M27" s="71">
        <v>294.31366474369798</v>
      </c>
      <c r="N27" s="70">
        <v>309.21101074616899</v>
      </c>
      <c r="O27" s="68">
        <v>1.1670140451825399</v>
      </c>
      <c r="P27" s="68">
        <v>0.78157505254139703</v>
      </c>
      <c r="Q27" s="69">
        <v>0.32663466815054498</v>
      </c>
      <c r="R27" s="68">
        <v>8.6377258638355308</v>
      </c>
      <c r="S27" s="72">
        <v>3.4874423622066102</v>
      </c>
      <c r="T27" s="73" t="s">
        <v>185</v>
      </c>
      <c r="U27" s="68">
        <v>1.95570825001119</v>
      </c>
      <c r="V27" s="70">
        <v>27.429579596245301</v>
      </c>
      <c r="W27" s="39">
        <v>7.7750821955278804</v>
      </c>
      <c r="X27" s="70">
        <v>122.324948810251</v>
      </c>
      <c r="Y27" s="68">
        <v>4.30594676175701</v>
      </c>
      <c r="Z27" s="68">
        <v>0.26307333266571198</v>
      </c>
      <c r="AA27" s="39">
        <v>1.36722115338226</v>
      </c>
      <c r="AB27" s="74">
        <v>24.100070787738101</v>
      </c>
      <c r="AC27" s="68">
        <v>3.0318923231312098</v>
      </c>
    </row>
    <row r="28" spans="2:29" x14ac:dyDescent="0.2">
      <c r="B28" s="66" t="s">
        <v>70</v>
      </c>
      <c r="C28" s="75">
        <v>1099</v>
      </c>
      <c r="D28" s="66" t="s">
        <v>92</v>
      </c>
      <c r="E28" s="66" t="s">
        <v>126</v>
      </c>
      <c r="F28" s="78">
        <v>32.674985842659602</v>
      </c>
      <c r="G28" s="68">
        <v>2.7928919999155499</v>
      </c>
      <c r="H28" s="73">
        <v>0.56153694871609505</v>
      </c>
      <c r="I28" s="70">
        <v>42.506423606514801</v>
      </c>
      <c r="J28" s="39">
        <v>22.768160338740799</v>
      </c>
      <c r="K28" s="70">
        <v>15.0492931421006</v>
      </c>
      <c r="L28" s="39">
        <v>7.1636065007543204</v>
      </c>
      <c r="M28" s="71">
        <v>306.76915936165602</v>
      </c>
      <c r="N28" s="70">
        <v>300.12183419670203</v>
      </c>
      <c r="O28" s="68">
        <v>1.1154117684473099</v>
      </c>
      <c r="P28" s="68">
        <v>0.71068577639100206</v>
      </c>
      <c r="Q28" s="69">
        <v>0.32701657229367997</v>
      </c>
      <c r="R28" s="68">
        <v>8.2018289773099209</v>
      </c>
      <c r="S28" s="72">
        <v>3.3295409186736</v>
      </c>
      <c r="T28" s="73" t="s">
        <v>185</v>
      </c>
      <c r="U28" s="68">
        <v>1.8774569759305</v>
      </c>
      <c r="V28" s="70">
        <v>26.9842775219802</v>
      </c>
      <c r="W28" s="70">
        <v>11.9451018350341</v>
      </c>
      <c r="X28" s="70">
        <v>114.863681109624</v>
      </c>
      <c r="Y28" s="68">
        <v>4.2084361862715696</v>
      </c>
      <c r="Z28" s="68">
        <v>0.25880018727641801</v>
      </c>
      <c r="AA28" s="39">
        <v>1.3417854902445601</v>
      </c>
      <c r="AB28" s="74">
        <v>23.063150237547799</v>
      </c>
      <c r="AC28" s="68">
        <v>2.9425411179797201</v>
      </c>
    </row>
    <row r="29" spans="2:29" x14ac:dyDescent="0.2">
      <c r="B29" s="66" t="s">
        <v>72</v>
      </c>
      <c r="C29" s="75">
        <v>1152</v>
      </c>
      <c r="D29" s="66" t="s">
        <v>92</v>
      </c>
      <c r="E29" s="66" t="s">
        <v>127</v>
      </c>
      <c r="F29" s="78">
        <v>37.193719624934303</v>
      </c>
      <c r="G29" s="68">
        <v>3.1719282130256801</v>
      </c>
      <c r="H29" s="73">
        <v>0.65940268404376601</v>
      </c>
      <c r="I29" s="70">
        <v>41.176802842459303</v>
      </c>
      <c r="J29" s="39">
        <v>25.751158629704399</v>
      </c>
      <c r="K29" s="70">
        <v>14.4660202571434</v>
      </c>
      <c r="L29" s="39">
        <v>7.1704539971741497</v>
      </c>
      <c r="M29" s="71">
        <v>316.44821286818802</v>
      </c>
      <c r="N29" s="70">
        <v>296.37366123459799</v>
      </c>
      <c r="O29" s="68">
        <v>1.5136198706405699</v>
      </c>
      <c r="P29" s="68">
        <v>0.79581914842192902</v>
      </c>
      <c r="Q29" s="69">
        <v>0.29862604883584598</v>
      </c>
      <c r="R29" s="68">
        <v>9.1440737367105296</v>
      </c>
      <c r="S29" s="72">
        <v>3.7056291554266201</v>
      </c>
      <c r="T29" s="73" t="s">
        <v>185</v>
      </c>
      <c r="U29" s="68">
        <v>2.1227830536285599</v>
      </c>
      <c r="V29" s="70">
        <v>26.494311569971099</v>
      </c>
      <c r="W29" s="70">
        <v>12.661165831495399</v>
      </c>
      <c r="X29" s="70">
        <v>128.78342360063999</v>
      </c>
      <c r="Y29" s="68">
        <v>4.7304746966845199</v>
      </c>
      <c r="Z29" s="68">
        <v>0.25157477679382401</v>
      </c>
      <c r="AA29" s="39">
        <v>1.30725273210645</v>
      </c>
      <c r="AB29" s="74">
        <v>43.814082464063098</v>
      </c>
      <c r="AC29" s="68">
        <v>3.2384151958829901</v>
      </c>
    </row>
    <row r="30" spans="2:29" x14ac:dyDescent="0.2">
      <c r="B30" s="66" t="s">
        <v>76</v>
      </c>
      <c r="C30" s="79">
        <v>1246.788946441</v>
      </c>
      <c r="D30" s="66" t="s">
        <v>92</v>
      </c>
      <c r="E30" s="66" t="s">
        <v>128</v>
      </c>
      <c r="F30" s="76" t="s">
        <v>186</v>
      </c>
      <c r="G30" s="68">
        <v>2.9273723301158401</v>
      </c>
      <c r="H30" s="73">
        <v>0.57431200202972998</v>
      </c>
      <c r="I30" s="70">
        <v>41.903654137946504</v>
      </c>
      <c r="J30" s="39">
        <v>24.5858946186904</v>
      </c>
      <c r="K30" s="70">
        <v>14.4161790852006</v>
      </c>
      <c r="L30" s="39">
        <v>6.8938450505494</v>
      </c>
      <c r="M30" s="71">
        <v>346.51712245418503</v>
      </c>
      <c r="N30" s="70">
        <v>286.32413241995903</v>
      </c>
      <c r="O30" s="68">
        <v>1.13414374305323</v>
      </c>
      <c r="P30" s="68">
        <v>0.79484138079969102</v>
      </c>
      <c r="Q30" s="69">
        <v>0.27977180351629399</v>
      </c>
      <c r="R30" s="68">
        <v>8.8223349779782296</v>
      </c>
      <c r="S30" s="72">
        <v>3.4746792623024301</v>
      </c>
      <c r="T30" s="73" t="s">
        <v>185</v>
      </c>
      <c r="U30" s="68">
        <v>2.0590602798059598</v>
      </c>
      <c r="V30" s="70">
        <v>25.9271627732968</v>
      </c>
      <c r="W30" s="70">
        <v>11.7132878048506</v>
      </c>
      <c r="X30" s="70">
        <v>125.162260275953</v>
      </c>
      <c r="Y30" s="68">
        <v>4.6036017013347204</v>
      </c>
      <c r="Z30" s="68">
        <v>0.25585182086724301</v>
      </c>
      <c r="AA30" s="39">
        <v>1.2904901745230299</v>
      </c>
      <c r="AB30" s="74">
        <v>22.3827400791521</v>
      </c>
      <c r="AC30" s="68">
        <v>3.0466623942411499</v>
      </c>
    </row>
    <row r="31" spans="2:29" x14ac:dyDescent="0.2">
      <c r="B31" s="66"/>
      <c r="C31" s="75"/>
      <c r="D31" s="66"/>
      <c r="E31" s="66"/>
      <c r="F31" s="78"/>
      <c r="G31" s="68"/>
      <c r="H31" s="69"/>
      <c r="I31" s="70"/>
      <c r="J31" s="39"/>
      <c r="K31" s="39"/>
      <c r="L31" s="39"/>
      <c r="M31" s="71"/>
      <c r="N31" s="39"/>
      <c r="O31" s="68"/>
      <c r="P31" s="68"/>
      <c r="Q31" s="69"/>
      <c r="R31" s="68"/>
      <c r="S31" s="72"/>
      <c r="T31" s="73"/>
      <c r="U31" s="68"/>
      <c r="V31" s="39"/>
      <c r="W31" s="39"/>
      <c r="X31" s="39"/>
      <c r="Y31" s="68"/>
      <c r="Z31" s="68"/>
      <c r="AA31" s="39"/>
      <c r="AB31" s="74"/>
      <c r="AC31" s="68"/>
    </row>
    <row r="32" spans="2:29" x14ac:dyDescent="0.2">
      <c r="B32" s="66" t="s">
        <v>53</v>
      </c>
      <c r="C32" s="75">
        <v>659</v>
      </c>
      <c r="D32" s="66" t="s">
        <v>92</v>
      </c>
      <c r="E32" s="66" t="s">
        <v>130</v>
      </c>
      <c r="F32" s="78">
        <v>26.104565087931501</v>
      </c>
      <c r="G32" s="68">
        <v>2.5104378531865699</v>
      </c>
      <c r="H32" s="73">
        <v>0.56316841336006995</v>
      </c>
      <c r="I32" s="70">
        <v>42.201334972300899</v>
      </c>
      <c r="J32" s="39">
        <v>25.076323895037799</v>
      </c>
      <c r="K32" s="70">
        <v>14.519190000263</v>
      </c>
      <c r="L32" s="39">
        <v>6.1375391840416</v>
      </c>
      <c r="M32" s="71">
        <v>389.44071430082698</v>
      </c>
      <c r="N32" s="70">
        <v>276.33979748102598</v>
      </c>
      <c r="O32" s="68">
        <v>1.2898219956674</v>
      </c>
      <c r="P32" s="68">
        <v>0.74854769632404095</v>
      </c>
      <c r="Q32" s="68">
        <v>4.9565092283268501E-3</v>
      </c>
      <c r="R32" s="68">
        <v>9.1436037774100498</v>
      </c>
      <c r="S32" s="72">
        <v>3.4121150588727902</v>
      </c>
      <c r="T32" s="73" t="s">
        <v>185</v>
      </c>
      <c r="U32" s="68">
        <v>1.80865040827295</v>
      </c>
      <c r="V32" s="70">
        <v>25.806185013220801</v>
      </c>
      <c r="W32" s="39">
        <v>7.6240568266961102</v>
      </c>
      <c r="X32" s="70">
        <v>122.17537132097</v>
      </c>
      <c r="Y32" s="68">
        <v>3.7060466286434401</v>
      </c>
      <c r="Z32" s="68">
        <v>0.26233444080690599</v>
      </c>
      <c r="AA32" s="39">
        <v>1.17854414478224</v>
      </c>
      <c r="AB32" s="74">
        <v>46.9776068903303</v>
      </c>
      <c r="AC32" s="68">
        <v>3.0398975418026999</v>
      </c>
    </row>
    <row r="33" spans="1:256" x14ac:dyDescent="0.2">
      <c r="B33" s="66" t="s">
        <v>70</v>
      </c>
      <c r="C33" s="75">
        <v>1099</v>
      </c>
      <c r="D33" s="66" t="s">
        <v>92</v>
      </c>
      <c r="E33" s="66" t="s">
        <v>132</v>
      </c>
      <c r="F33" s="78">
        <v>39.238721048416998</v>
      </c>
      <c r="G33" s="68">
        <v>3.39684251917225</v>
      </c>
      <c r="H33" s="73">
        <v>0.40834137923806801</v>
      </c>
      <c r="I33" s="70">
        <v>41.151708963434501</v>
      </c>
      <c r="J33" s="39">
        <v>24.198373854542599</v>
      </c>
      <c r="K33" s="70">
        <v>13.8604683945586</v>
      </c>
      <c r="L33" s="39">
        <v>7.3126851708252296</v>
      </c>
      <c r="M33" s="71">
        <v>280.957629958513</v>
      </c>
      <c r="N33" s="70">
        <v>273.10199546510501</v>
      </c>
      <c r="O33" s="68">
        <v>0.91371140592570699</v>
      </c>
      <c r="P33" s="68">
        <v>0.78735527645307901</v>
      </c>
      <c r="Q33" s="68">
        <v>1.59333697718833E-2</v>
      </c>
      <c r="R33" s="68">
        <v>8.9034278032642202</v>
      </c>
      <c r="S33" s="72">
        <v>3.5830772680188301</v>
      </c>
      <c r="T33" s="73" t="s">
        <v>185</v>
      </c>
      <c r="U33" s="68">
        <v>2.0259543421443098</v>
      </c>
      <c r="V33" s="70">
        <v>29.0881341005799</v>
      </c>
      <c r="W33" s="70">
        <v>14.5573278360822</v>
      </c>
      <c r="X33" s="70">
        <v>124.658149308888</v>
      </c>
      <c r="Y33" s="68">
        <v>4.5772589330066298</v>
      </c>
      <c r="Z33" s="68">
        <v>0.25637011644627899</v>
      </c>
      <c r="AA33" s="39">
        <v>1.18840542105517</v>
      </c>
      <c r="AB33" s="74">
        <v>29.428359363583699</v>
      </c>
      <c r="AC33" s="68">
        <v>2.9589084191420101</v>
      </c>
    </row>
    <row r="34" spans="1:256" x14ac:dyDescent="0.2">
      <c r="B34" s="66"/>
      <c r="C34" s="75"/>
      <c r="D34" s="66"/>
      <c r="E34" s="66"/>
      <c r="F34" s="78"/>
      <c r="G34" s="68"/>
      <c r="H34" s="69"/>
      <c r="I34" s="70"/>
      <c r="J34" s="39"/>
      <c r="K34" s="39"/>
      <c r="L34" s="39"/>
      <c r="M34" s="71"/>
      <c r="N34" s="39"/>
      <c r="O34" s="68"/>
      <c r="P34" s="68"/>
      <c r="Q34" s="69"/>
      <c r="R34" s="68"/>
      <c r="S34" s="72"/>
      <c r="T34" s="73"/>
      <c r="U34" s="68"/>
      <c r="V34" s="39"/>
      <c r="W34" s="39"/>
      <c r="X34" s="39"/>
      <c r="Y34" s="68"/>
      <c r="Z34" s="68"/>
      <c r="AA34" s="39"/>
      <c r="AB34" s="74"/>
      <c r="AC34" s="68"/>
    </row>
    <row r="35" spans="1:256" x14ac:dyDescent="0.2">
      <c r="A35" s="33" t="s">
        <v>133</v>
      </c>
      <c r="B35" s="56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x14ac:dyDescent="0.2">
      <c r="B36" s="66" t="s">
        <v>29</v>
      </c>
      <c r="C36" s="75">
        <v>218</v>
      </c>
      <c r="D36" s="66" t="s">
        <v>30</v>
      </c>
      <c r="E36" s="66" t="s">
        <v>134</v>
      </c>
      <c r="F36" s="78">
        <v>310.00545121324302</v>
      </c>
      <c r="G36" s="39">
        <v>27.791874506468499</v>
      </c>
      <c r="H36" s="77">
        <v>23.411684940749101</v>
      </c>
      <c r="I36" s="39">
        <v>8.5484992836814602</v>
      </c>
      <c r="J36" s="70">
        <v>139.595796054858</v>
      </c>
      <c r="K36" s="70">
        <v>206.74325011901701</v>
      </c>
      <c r="L36" s="70">
        <v>150.504751407859</v>
      </c>
      <c r="M36" s="71">
        <v>4704.67021413579</v>
      </c>
      <c r="N36" s="71">
        <v>5119.4509443086599</v>
      </c>
      <c r="O36" s="39">
        <v>39.059736452728799</v>
      </c>
      <c r="P36" s="68">
        <v>1.1080000000000001</v>
      </c>
      <c r="Q36" s="69">
        <v>2.1048746643657801E-2</v>
      </c>
      <c r="R36" s="39">
        <v>56.118794230349401</v>
      </c>
      <c r="S36" s="80">
        <v>54.586128001626598</v>
      </c>
      <c r="T36" s="73" t="s">
        <v>185</v>
      </c>
      <c r="U36" s="68">
        <v>5.7719680229796397</v>
      </c>
      <c r="V36" s="70">
        <v>253.580580923459</v>
      </c>
      <c r="W36" s="70">
        <v>124.44431811988601</v>
      </c>
      <c r="X36" s="70">
        <v>945.55777292132495</v>
      </c>
      <c r="Y36" s="68">
        <v>9.3738174143315103</v>
      </c>
      <c r="Z36" s="68">
        <v>1.56097754624656</v>
      </c>
      <c r="AA36" s="70">
        <v>29.777964965517501</v>
      </c>
      <c r="AB36" s="74">
        <v>327.98090689297101</v>
      </c>
      <c r="AC36" s="39">
        <v>39.506194484701403</v>
      </c>
      <c r="HY36" s="17"/>
    </row>
    <row r="37" spans="1:256" x14ac:dyDescent="0.2">
      <c r="B37" s="66" t="s">
        <v>39</v>
      </c>
      <c r="C37" s="66">
        <v>356</v>
      </c>
      <c r="D37" s="66" t="s">
        <v>30</v>
      </c>
      <c r="E37" s="66" t="s">
        <v>136</v>
      </c>
      <c r="F37" s="76" t="s">
        <v>186</v>
      </c>
      <c r="G37" s="68">
        <v>7.3616381281547696</v>
      </c>
      <c r="H37" s="69" t="s">
        <v>183</v>
      </c>
      <c r="I37" s="70">
        <v>16.886104666791802</v>
      </c>
      <c r="J37" s="39">
        <v>41.412534600042903</v>
      </c>
      <c r="K37" s="70">
        <v>80.349441346039001</v>
      </c>
      <c r="L37" s="39">
        <v>0.19830348079540799</v>
      </c>
      <c r="M37" s="71">
        <v>2055.35882512132</v>
      </c>
      <c r="N37" s="70">
        <v>802.63960958570203</v>
      </c>
      <c r="O37" s="68">
        <v>1.2721753681192299E-2</v>
      </c>
      <c r="P37" s="68">
        <v>1.7137808284190501</v>
      </c>
      <c r="Q37" s="69">
        <v>9.9466251149739095E-3</v>
      </c>
      <c r="R37" s="39">
        <v>15.2745574549532</v>
      </c>
      <c r="S37" s="72">
        <v>7.7286379704707402</v>
      </c>
      <c r="T37" s="73" t="s">
        <v>185</v>
      </c>
      <c r="U37" s="68">
        <v>2.8689530831458301</v>
      </c>
      <c r="V37" s="70">
        <v>128.42008093902999</v>
      </c>
      <c r="W37" s="39">
        <v>0.27567791628778299</v>
      </c>
      <c r="X37" s="70">
        <v>233.31781654391199</v>
      </c>
      <c r="Y37" s="68">
        <v>8.1563529112434701</v>
      </c>
      <c r="Z37" s="68">
        <v>0.475215780850546</v>
      </c>
      <c r="AA37" s="39">
        <v>1.8176818759641999</v>
      </c>
      <c r="AB37" s="74">
        <v>14.908075662614801</v>
      </c>
      <c r="AC37" s="39">
        <v>14.8197194779257</v>
      </c>
      <c r="HY37" s="17"/>
    </row>
    <row r="38" spans="1:256" x14ac:dyDescent="0.2">
      <c r="B38" s="66" t="s">
        <v>47</v>
      </c>
      <c r="C38" s="66">
        <v>510</v>
      </c>
      <c r="D38" s="66" t="s">
        <v>30</v>
      </c>
      <c r="E38" s="66" t="s">
        <v>137</v>
      </c>
      <c r="F38" s="78">
        <v>46.930051387700402</v>
      </c>
      <c r="G38" s="39">
        <v>37.670301167845899</v>
      </c>
      <c r="H38" s="73">
        <v>0.288820082773456</v>
      </c>
      <c r="I38" s="70">
        <v>19.336634238303301</v>
      </c>
      <c r="J38" s="39">
        <v>56.977149178003899</v>
      </c>
      <c r="K38" s="39">
        <v>4.9173574102361099</v>
      </c>
      <c r="L38" s="70">
        <v>79.063941926597806</v>
      </c>
      <c r="M38" s="71">
        <v>519.66368522629205</v>
      </c>
      <c r="N38" s="70">
        <v>358.19863205723402</v>
      </c>
      <c r="O38" s="68">
        <v>3.2953979373003901</v>
      </c>
      <c r="P38" s="68">
        <v>0.72448762308745096</v>
      </c>
      <c r="Q38" s="69">
        <v>1.52771839763847E-2</v>
      </c>
      <c r="R38" s="39">
        <v>38.995808752813801</v>
      </c>
      <c r="S38" s="80">
        <v>33.327262425371998</v>
      </c>
      <c r="T38" s="73" t="s">
        <v>185</v>
      </c>
      <c r="U38" s="68">
        <v>5.3551683293160997</v>
      </c>
      <c r="V38" s="70">
        <v>241.63599629733801</v>
      </c>
      <c r="W38" s="70">
        <v>37.258822371483099</v>
      </c>
      <c r="X38" s="70">
        <v>587.63197613534703</v>
      </c>
      <c r="Y38" s="39">
        <v>14.7642663240849</v>
      </c>
      <c r="Z38" s="68">
        <v>0.541871176768151</v>
      </c>
      <c r="AA38" s="39">
        <v>1.37820225660318</v>
      </c>
      <c r="AB38" s="74">
        <v>17.389918593457001</v>
      </c>
      <c r="AC38" s="39">
        <v>15.004867528004301</v>
      </c>
      <c r="HY38" s="17"/>
    </row>
    <row r="39" spans="1:256" x14ac:dyDescent="0.2">
      <c r="B39" s="66" t="s">
        <v>51</v>
      </c>
      <c r="C39" s="66">
        <v>600</v>
      </c>
      <c r="D39" s="66" t="s">
        <v>30</v>
      </c>
      <c r="E39" s="66" t="s">
        <v>138</v>
      </c>
      <c r="F39" s="78">
        <v>29.919742608498101</v>
      </c>
      <c r="G39" s="39">
        <v>25.125109151760501</v>
      </c>
      <c r="H39" s="69" t="s">
        <v>183</v>
      </c>
      <c r="I39" s="70">
        <v>25.0445270550202</v>
      </c>
      <c r="J39" s="39">
        <v>54.785231053176702</v>
      </c>
      <c r="K39" s="70">
        <v>16.8303457463021</v>
      </c>
      <c r="L39" s="70">
        <v>36.054442719311197</v>
      </c>
      <c r="M39" s="71">
        <v>441.79762914747698</v>
      </c>
      <c r="N39" s="70">
        <v>584.696294397918</v>
      </c>
      <c r="O39" s="68">
        <v>0.734784671200303</v>
      </c>
      <c r="P39" s="68">
        <v>0.79689774304634398</v>
      </c>
      <c r="Q39" s="69">
        <v>1.2736978566787301E-2</v>
      </c>
      <c r="R39" s="39">
        <v>25.1348160922355</v>
      </c>
      <c r="S39" s="80">
        <v>24.157490458255602</v>
      </c>
      <c r="T39" s="73" t="s">
        <v>185</v>
      </c>
      <c r="U39" s="68">
        <v>5.1948222974118403</v>
      </c>
      <c r="V39" s="70">
        <v>122.05864737535499</v>
      </c>
      <c r="W39" s="70">
        <v>95.783886177310393</v>
      </c>
      <c r="X39" s="70">
        <v>423.69422351296498</v>
      </c>
      <c r="Y39" s="39">
        <v>12.1685908439981</v>
      </c>
      <c r="Z39" s="68">
        <v>0.55872855606456395</v>
      </c>
      <c r="AA39" s="39">
        <v>1.24897997740433</v>
      </c>
      <c r="AB39" s="74">
        <v>38.985482804654801</v>
      </c>
      <c r="AC39" s="39">
        <v>11.1445499884426</v>
      </c>
      <c r="HY39" s="17"/>
    </row>
    <row r="40" spans="1:256" x14ac:dyDescent="0.2">
      <c r="B40" s="66" t="s">
        <v>55</v>
      </c>
      <c r="C40" s="66">
        <v>742</v>
      </c>
      <c r="D40" s="66" t="s">
        <v>30</v>
      </c>
      <c r="E40" s="66" t="s">
        <v>139</v>
      </c>
      <c r="F40" s="78">
        <v>77.278456884355506</v>
      </c>
      <c r="G40" s="39">
        <v>15.9799870146642</v>
      </c>
      <c r="H40" s="73">
        <v>0.122782315934811</v>
      </c>
      <c r="I40" s="70">
        <v>25.940348148373701</v>
      </c>
      <c r="J40" s="39">
        <v>28.5460983740968</v>
      </c>
      <c r="K40" s="70">
        <v>37.7157005917744</v>
      </c>
      <c r="L40" s="70">
        <v>25.045259395468101</v>
      </c>
      <c r="M40" s="71">
        <v>295.920471188867</v>
      </c>
      <c r="N40" s="71">
        <v>1065.65116693192</v>
      </c>
      <c r="O40" s="68">
        <v>0.29446909834086998</v>
      </c>
      <c r="P40" s="68">
        <v>0.77343634772893299</v>
      </c>
      <c r="Q40" s="69">
        <v>7.8252156142958797E-3</v>
      </c>
      <c r="R40" s="39">
        <v>11.7163973522439</v>
      </c>
      <c r="S40" s="80">
        <v>10.303015010237999</v>
      </c>
      <c r="T40" s="73" t="s">
        <v>185</v>
      </c>
      <c r="U40" s="68">
        <v>3.4396079024995498</v>
      </c>
      <c r="V40" s="70">
        <v>67.410246139810894</v>
      </c>
      <c r="W40" s="70">
        <v>141.86343468473899</v>
      </c>
      <c r="X40" s="70">
        <v>232.69441137541801</v>
      </c>
      <c r="Y40" s="68">
        <v>7.06798334916573</v>
      </c>
      <c r="Z40" s="68">
        <v>0.227551609044299</v>
      </c>
      <c r="AA40" s="39">
        <v>3.7460811767694802</v>
      </c>
      <c r="AB40" s="74">
        <v>11.8367688900993</v>
      </c>
      <c r="AC40" s="39">
        <v>11.240478016150099</v>
      </c>
      <c r="HY40" s="17"/>
    </row>
    <row r="41" spans="1:256" x14ac:dyDescent="0.2">
      <c r="B41" s="66" t="s">
        <v>57</v>
      </c>
      <c r="C41" s="66">
        <v>810</v>
      </c>
      <c r="D41" s="66" t="s">
        <v>30</v>
      </c>
      <c r="E41" s="66" t="s">
        <v>141</v>
      </c>
      <c r="F41" s="78">
        <v>84.170024375083599</v>
      </c>
      <c r="G41" s="68">
        <v>7.8772042669331501</v>
      </c>
      <c r="H41" s="69" t="s">
        <v>183</v>
      </c>
      <c r="I41" s="70">
        <v>28.078360633680902</v>
      </c>
      <c r="J41" s="39">
        <v>19.1737312545952</v>
      </c>
      <c r="K41" s="70">
        <v>10.8726351349576</v>
      </c>
      <c r="L41" s="70">
        <v>15.6720954970375</v>
      </c>
      <c r="M41" s="71">
        <v>386.56797991309497</v>
      </c>
      <c r="N41" s="70">
        <v>240.33904726432499</v>
      </c>
      <c r="O41" s="68">
        <v>0.27270906214086499</v>
      </c>
      <c r="P41" s="68">
        <v>0.98941651879498005</v>
      </c>
      <c r="Q41" s="69">
        <v>5.7577277624978902E-3</v>
      </c>
      <c r="R41" s="68">
        <v>8.49398121249253</v>
      </c>
      <c r="S41" s="72">
        <v>4.5744943959165898</v>
      </c>
      <c r="T41" s="73" t="s">
        <v>185</v>
      </c>
      <c r="U41" s="68">
        <v>2.7550147305192398</v>
      </c>
      <c r="V41" s="70">
        <v>36.215320991134099</v>
      </c>
      <c r="W41" s="70">
        <v>13.3798771443884</v>
      </c>
      <c r="X41" s="70">
        <v>135.587694995096</v>
      </c>
      <c r="Y41" s="68">
        <v>8.2442422320948801</v>
      </c>
      <c r="Z41" s="68">
        <v>0.18210250628473201</v>
      </c>
      <c r="AA41" s="39">
        <v>1.53822316346979</v>
      </c>
      <c r="AB41" s="73" t="s">
        <v>187</v>
      </c>
      <c r="AC41" s="68">
        <v>2.3944315422467799</v>
      </c>
      <c r="HY41" s="17"/>
    </row>
    <row r="42" spans="1:256" x14ac:dyDescent="0.2">
      <c r="B42" s="66" t="s">
        <v>61</v>
      </c>
      <c r="C42" s="75">
        <v>891</v>
      </c>
      <c r="D42" s="66" t="s">
        <v>30</v>
      </c>
      <c r="E42" s="66" t="s">
        <v>143</v>
      </c>
      <c r="F42" s="78">
        <v>68.169450241750496</v>
      </c>
      <c r="G42" s="68">
        <v>7.7082815620292102</v>
      </c>
      <c r="H42" s="69" t="s">
        <v>183</v>
      </c>
      <c r="I42" s="70">
        <v>29.699905906442101</v>
      </c>
      <c r="J42" s="39">
        <v>19.065653685348298</v>
      </c>
      <c r="K42" s="70">
        <v>10.9116665564787</v>
      </c>
      <c r="L42" s="70">
        <v>15.045537908432999</v>
      </c>
      <c r="M42" s="71">
        <v>379.87736716080701</v>
      </c>
      <c r="N42" s="70">
        <v>233.78622861372</v>
      </c>
      <c r="O42" s="68">
        <v>0.323920255750827</v>
      </c>
      <c r="P42" s="68">
        <v>0.91015261978694495</v>
      </c>
      <c r="Q42" s="69">
        <v>4.22985028399008E-3</v>
      </c>
      <c r="R42" s="68">
        <v>8.1590657438852805</v>
      </c>
      <c r="S42" s="72">
        <v>4.4926367896357302</v>
      </c>
      <c r="T42" s="73" t="s">
        <v>185</v>
      </c>
      <c r="U42" s="68">
        <v>2.6721828067012101</v>
      </c>
      <c r="V42" s="70">
        <v>36.464821878746797</v>
      </c>
      <c r="W42" s="70">
        <v>12.476955655789901</v>
      </c>
      <c r="X42" s="70">
        <v>133.03964885961301</v>
      </c>
      <c r="Y42" s="68">
        <v>8.2388342048501393</v>
      </c>
      <c r="Z42" s="68">
        <v>0.1872666025985</v>
      </c>
      <c r="AA42" s="39">
        <v>1.38563513758312</v>
      </c>
      <c r="AB42" s="77">
        <v>5.8656180035250802</v>
      </c>
      <c r="AC42" s="68">
        <v>2.34457754032548</v>
      </c>
      <c r="HY42" s="17"/>
    </row>
    <row r="43" spans="1:256" x14ac:dyDescent="0.2">
      <c r="B43" s="66" t="s">
        <v>65</v>
      </c>
      <c r="C43" s="75">
        <v>1050</v>
      </c>
      <c r="D43" s="66" t="s">
        <v>30</v>
      </c>
      <c r="E43" s="66" t="s">
        <v>144</v>
      </c>
      <c r="F43" s="76" t="s">
        <v>186</v>
      </c>
      <c r="G43" s="68">
        <v>3.33692393811641</v>
      </c>
      <c r="H43" s="69" t="s">
        <v>183</v>
      </c>
      <c r="I43" s="70">
        <v>36.941256146748302</v>
      </c>
      <c r="J43" s="39">
        <v>14.3034226095132</v>
      </c>
      <c r="K43" s="39">
        <v>5.6891083671251197</v>
      </c>
      <c r="L43" s="39">
        <v>2.3168018328277999</v>
      </c>
      <c r="M43" s="71">
        <v>217.946855056717</v>
      </c>
      <c r="N43" s="70">
        <v>97.875477704574195</v>
      </c>
      <c r="O43" s="68">
        <v>0.38589036696714402</v>
      </c>
      <c r="P43" s="68">
        <v>0.60763736595465401</v>
      </c>
      <c r="Q43" s="69">
        <v>3.6906335255171602E-3</v>
      </c>
      <c r="R43" s="68">
        <v>5.1355851962447101</v>
      </c>
      <c r="S43" s="72">
        <v>1.95149870288403</v>
      </c>
      <c r="T43" s="73" t="s">
        <v>185</v>
      </c>
      <c r="U43" s="68">
        <v>2.3924159018589402</v>
      </c>
      <c r="V43" s="70">
        <v>16.609188294692899</v>
      </c>
      <c r="W43" s="70">
        <v>105.576750356592</v>
      </c>
      <c r="X43" s="39">
        <v>84.669233204135907</v>
      </c>
      <c r="Y43" s="68">
        <v>6.6096443161901703</v>
      </c>
      <c r="Z43" s="68">
        <v>0.13753842143672201</v>
      </c>
      <c r="AA43" s="39">
        <v>0.3960959104822</v>
      </c>
      <c r="AB43" s="77">
        <v>5.8211921230175996</v>
      </c>
      <c r="AC43" s="68">
        <v>1.3214176060689999</v>
      </c>
      <c r="HY43" s="17"/>
    </row>
    <row r="44" spans="1:256" x14ac:dyDescent="0.2">
      <c r="B44" s="66" t="s">
        <v>67</v>
      </c>
      <c r="C44" s="75">
        <v>1083</v>
      </c>
      <c r="D44" s="66" t="s">
        <v>68</v>
      </c>
      <c r="E44" s="66" t="s">
        <v>145</v>
      </c>
      <c r="F44" s="78">
        <v>24.893017665456</v>
      </c>
      <c r="G44" s="68">
        <v>7.0484402597516399E-2</v>
      </c>
      <c r="H44" s="69" t="s">
        <v>183</v>
      </c>
      <c r="I44" s="70">
        <v>23.631017918881899</v>
      </c>
      <c r="J44" s="39">
        <v>15.136529053384599</v>
      </c>
      <c r="K44" s="39">
        <v>0.16149809053266401</v>
      </c>
      <c r="L44" s="39">
        <v>4.09718908927749E-2</v>
      </c>
      <c r="M44" s="71">
        <v>232.07727163973399</v>
      </c>
      <c r="N44" s="39">
        <v>1.2148581855330201</v>
      </c>
      <c r="O44" s="68">
        <v>7.1699324898342603E-2</v>
      </c>
      <c r="P44" s="68">
        <v>0.73820517256287299</v>
      </c>
      <c r="Q44" s="69" t="s">
        <v>184</v>
      </c>
      <c r="R44" s="68">
        <v>2.74519167470948</v>
      </c>
      <c r="S44" s="72">
        <v>4.0333983734876497E-2</v>
      </c>
      <c r="T44" s="73" t="s">
        <v>185</v>
      </c>
      <c r="U44" s="68">
        <v>2.32935871177038</v>
      </c>
      <c r="V44" s="39">
        <v>0.21425898847993799</v>
      </c>
      <c r="W44" s="39">
        <v>1.90083774515527</v>
      </c>
      <c r="X44" s="39">
        <v>48.238230751552898</v>
      </c>
      <c r="Y44" s="68">
        <v>4.3586361490921304</v>
      </c>
      <c r="Z44" s="68">
        <v>0.11342166533233999</v>
      </c>
      <c r="AA44" s="39">
        <v>4.49169446606053E-2</v>
      </c>
      <c r="AB44" s="74">
        <v>72.853809800563695</v>
      </c>
      <c r="AC44" s="68">
        <v>4.16377570517735E-2</v>
      </c>
      <c r="HY44" s="17"/>
    </row>
    <row r="45" spans="1:256" x14ac:dyDescent="0.2">
      <c r="B45" s="66" t="s">
        <v>74</v>
      </c>
      <c r="C45" s="75">
        <v>1192</v>
      </c>
      <c r="D45" s="66" t="s">
        <v>30</v>
      </c>
      <c r="E45" s="66" t="s">
        <v>146</v>
      </c>
      <c r="F45" s="76" t="s">
        <v>186</v>
      </c>
      <c r="G45" s="68">
        <v>1.5634860979187799</v>
      </c>
      <c r="H45" s="69" t="s">
        <v>183</v>
      </c>
      <c r="I45" s="70">
        <v>25.851307350580601</v>
      </c>
      <c r="J45" s="39">
        <v>15.175421023527701</v>
      </c>
      <c r="K45" s="39">
        <v>3.20033501486418</v>
      </c>
      <c r="L45" s="39">
        <v>0.124500306234004</v>
      </c>
      <c r="M45" s="71">
        <v>205.63926077452501</v>
      </c>
      <c r="N45" s="70">
        <v>19.3909777569535</v>
      </c>
      <c r="O45" s="68">
        <v>5.2799561069250697E-2</v>
      </c>
      <c r="P45" s="68">
        <v>0.44494939330467898</v>
      </c>
      <c r="Q45" s="69" t="s">
        <v>184</v>
      </c>
      <c r="R45" s="68">
        <v>4.4102205307701299</v>
      </c>
      <c r="S45" s="72">
        <v>5.3696069964510196</v>
      </c>
      <c r="T45" s="73" t="s">
        <v>185</v>
      </c>
      <c r="U45" s="68">
        <v>2.8571869237828902</v>
      </c>
      <c r="V45" s="39">
        <v>7.5904498090070804</v>
      </c>
      <c r="W45" s="39">
        <v>1.05085326331173</v>
      </c>
      <c r="X45" s="39">
        <v>78.243663590204207</v>
      </c>
      <c r="Y45" s="68">
        <v>5.5868283795286002</v>
      </c>
      <c r="Z45" s="68">
        <v>0.13571335785951699</v>
      </c>
      <c r="AA45" s="39">
        <v>2.8098142231800301E-2</v>
      </c>
      <c r="AB45" s="74">
        <v>13.993195127460201</v>
      </c>
      <c r="AC45" s="68">
        <v>0.88774829003382105</v>
      </c>
      <c r="HY45" s="17"/>
    </row>
    <row r="46" spans="1:256" x14ac:dyDescent="0.2">
      <c r="B46" s="66"/>
      <c r="C46" s="79"/>
      <c r="D46" s="66"/>
      <c r="E46" s="66"/>
      <c r="F46" s="78"/>
      <c r="G46" s="68"/>
      <c r="H46" s="73"/>
      <c r="I46" s="70"/>
      <c r="J46" s="39"/>
      <c r="K46" s="70"/>
      <c r="L46" s="39"/>
      <c r="M46" s="71"/>
      <c r="N46" s="70"/>
      <c r="O46" s="68"/>
      <c r="P46" s="68"/>
      <c r="Q46" s="69"/>
      <c r="R46" s="68"/>
      <c r="S46" s="72"/>
      <c r="T46" s="73"/>
      <c r="U46" s="68"/>
      <c r="V46" s="70"/>
      <c r="W46" s="70"/>
      <c r="X46" s="70"/>
      <c r="Y46" s="68"/>
      <c r="Z46" s="68"/>
      <c r="AA46" s="39"/>
      <c r="AB46" s="74"/>
      <c r="AC46" s="68"/>
      <c r="HY46" s="17"/>
    </row>
    <row r="47" spans="1:256" x14ac:dyDescent="0.2">
      <c r="A47" s="33" t="s">
        <v>148</v>
      </c>
      <c r="B47" s="56"/>
      <c r="C47" s="79"/>
      <c r="W47" s="81"/>
    </row>
    <row r="48" spans="1:256" s="6" customFormat="1" x14ac:dyDescent="0.2">
      <c r="A48"/>
      <c r="B48" s="66" t="s">
        <v>32</v>
      </c>
      <c r="C48" s="79">
        <v>220</v>
      </c>
      <c r="D48" s="66" t="s">
        <v>151</v>
      </c>
      <c r="E48" s="17" t="s">
        <v>152</v>
      </c>
      <c r="F48" s="79">
        <v>321.13764524586298</v>
      </c>
      <c r="G48" s="39">
        <v>26.2584762252052</v>
      </c>
      <c r="H48" s="70">
        <v>28.7516244965366</v>
      </c>
      <c r="I48" s="39">
        <v>8.3803705181166297</v>
      </c>
      <c r="J48" s="70">
        <v>138.21145105733601</v>
      </c>
      <c r="K48" s="70">
        <v>208.31999790358401</v>
      </c>
      <c r="L48" s="70">
        <v>150.651929779357</v>
      </c>
      <c r="M48" s="71">
        <v>4864.8971616871004</v>
      </c>
      <c r="N48" s="71">
        <v>5059.4877911315298</v>
      </c>
      <c r="O48" s="39">
        <v>45.785664214978802</v>
      </c>
      <c r="P48" s="68">
        <v>1.216</v>
      </c>
      <c r="Q48" s="68">
        <v>2.02740708465565E-2</v>
      </c>
      <c r="R48" s="39">
        <v>56.026858225185798</v>
      </c>
      <c r="S48" s="80">
        <v>53.394992491018598</v>
      </c>
      <c r="T48" s="73" t="s">
        <v>185</v>
      </c>
      <c r="U48" s="68">
        <v>5.8241481627358596</v>
      </c>
      <c r="V48" s="70">
        <v>250.885553611338</v>
      </c>
      <c r="W48" s="70">
        <v>120.263940140968</v>
      </c>
      <c r="X48" s="70">
        <v>946.96231277564198</v>
      </c>
      <c r="Y48" s="68">
        <v>9.3638577241408001</v>
      </c>
      <c r="Z48" s="68">
        <v>1.5759502874046001</v>
      </c>
      <c r="AA48" s="70">
        <v>29.1011120111902</v>
      </c>
      <c r="AB48" s="71">
        <v>421.46248726160599</v>
      </c>
      <c r="AC48" s="39">
        <v>39.846684201069102</v>
      </c>
      <c r="GT48" s="4"/>
      <c r="GU48" s="4"/>
      <c r="GV48" s="4"/>
      <c r="GW48" s="4"/>
      <c r="GX48" s="4"/>
      <c r="GY48" s="4"/>
    </row>
    <row r="49" spans="1:256" x14ac:dyDescent="0.2">
      <c r="B49" s="66" t="s">
        <v>32</v>
      </c>
      <c r="C49" s="79">
        <v>220</v>
      </c>
      <c r="D49" s="66" t="s">
        <v>151</v>
      </c>
      <c r="E49" s="17" t="s">
        <v>153</v>
      </c>
      <c r="F49" s="79">
        <v>322.79933330197798</v>
      </c>
      <c r="G49" s="39">
        <v>28.2218391074212</v>
      </c>
      <c r="H49" s="70">
        <v>28.878079364394399</v>
      </c>
      <c r="I49" s="39">
        <v>8.4916358477198397</v>
      </c>
      <c r="J49" s="70">
        <v>144.52530944995601</v>
      </c>
      <c r="K49" s="70">
        <v>207.504541289418</v>
      </c>
      <c r="L49" s="70">
        <v>151.292544002997</v>
      </c>
      <c r="M49" s="71">
        <v>4862.3629025325599</v>
      </c>
      <c r="N49" s="71">
        <v>5058.3482283230496</v>
      </c>
      <c r="O49" s="39">
        <v>47.459918722241703</v>
      </c>
      <c r="P49" s="68">
        <v>1.1499999999999999</v>
      </c>
      <c r="Q49" s="68">
        <v>2.0727629906303599E-2</v>
      </c>
      <c r="R49" s="39">
        <v>58.742480132852002</v>
      </c>
      <c r="S49" s="80">
        <v>55.941677477605303</v>
      </c>
      <c r="T49" s="73" t="s">
        <v>185</v>
      </c>
      <c r="U49" s="68">
        <v>6.0882350901494897</v>
      </c>
      <c r="V49" s="70">
        <v>251.012340134715</v>
      </c>
      <c r="W49" s="70">
        <v>122.17463155702001</v>
      </c>
      <c r="X49" s="70">
        <v>991.00679609099097</v>
      </c>
      <c r="Y49" s="68">
        <v>9.75404450183186</v>
      </c>
      <c r="Z49" s="68">
        <v>1.5644546682149001</v>
      </c>
      <c r="AA49" s="70">
        <v>28.953339347912198</v>
      </c>
      <c r="AB49" s="71">
        <v>434.12057900291398</v>
      </c>
      <c r="AC49" s="39">
        <v>40.982058867690903</v>
      </c>
      <c r="HA49" s="17"/>
      <c r="HB49" s="17"/>
      <c r="HC49" s="17"/>
      <c r="HD49" s="17"/>
      <c r="HE49" s="17"/>
      <c r="HF49" s="17"/>
      <c r="HG49" s="17"/>
      <c r="HH49" s="17"/>
      <c r="HI49" s="17"/>
      <c r="HJ49" s="17"/>
      <c r="HK49" s="17"/>
      <c r="HL49" s="17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</row>
    <row r="50" spans="1:256" x14ac:dyDescent="0.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</row>
    <row r="51" spans="1:256" x14ac:dyDescent="0.2">
      <c r="A51" s="33" t="s">
        <v>188</v>
      </c>
      <c r="B51" s="56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</row>
    <row r="52" spans="1:256" x14ac:dyDescent="0.2">
      <c r="D52" s="66"/>
      <c r="E52" s="66" t="s">
        <v>189</v>
      </c>
      <c r="F52" s="76" t="s">
        <v>186</v>
      </c>
      <c r="G52" s="68">
        <v>1.6613720061659398E-2</v>
      </c>
      <c r="H52" s="69" t="s">
        <v>183</v>
      </c>
      <c r="I52" s="77" t="s">
        <v>190</v>
      </c>
      <c r="J52" s="77" t="s">
        <v>191</v>
      </c>
      <c r="K52" s="39">
        <v>4.53604280930055E-2</v>
      </c>
      <c r="L52" s="77" t="s">
        <v>184</v>
      </c>
      <c r="M52" s="71">
        <v>92.732978397551904</v>
      </c>
      <c r="N52" s="39">
        <v>8.6823847107725699E-2</v>
      </c>
      <c r="O52" s="68">
        <v>2.0842352172163198E-2</v>
      </c>
      <c r="P52" s="68">
        <v>3.1338886447112302E-2</v>
      </c>
      <c r="Q52" s="69" t="s">
        <v>184</v>
      </c>
      <c r="R52" s="68">
        <v>2.0284159826920299E-2</v>
      </c>
      <c r="S52" s="72">
        <v>2.28103728089353E-2</v>
      </c>
      <c r="T52" s="73" t="s">
        <v>185</v>
      </c>
      <c r="U52" s="73" t="s">
        <v>192</v>
      </c>
      <c r="V52" s="77" t="s">
        <v>193</v>
      </c>
      <c r="W52" s="39">
        <v>3.9033007786421402E-2</v>
      </c>
      <c r="X52" s="68">
        <v>0.38802610809650001</v>
      </c>
      <c r="Y52" s="69" t="s">
        <v>194</v>
      </c>
      <c r="Z52" s="69" t="s">
        <v>195</v>
      </c>
      <c r="AA52" s="39">
        <v>6.18466887926234E-3</v>
      </c>
      <c r="AB52" s="73" t="s">
        <v>187</v>
      </c>
      <c r="AC52" s="68">
        <v>1.6999721486143302E-2</v>
      </c>
    </row>
    <row r="53" spans="1:256" x14ac:dyDescent="0.2">
      <c r="B53" s="17"/>
      <c r="C53" s="17"/>
      <c r="D53" s="66"/>
      <c r="E53" s="66" t="s">
        <v>196</v>
      </c>
      <c r="F53" s="76" t="s">
        <v>186</v>
      </c>
      <c r="G53" s="68">
        <v>9.4393827890642493E-3</v>
      </c>
      <c r="H53" s="69" t="s">
        <v>183</v>
      </c>
      <c r="I53" s="39">
        <v>3.8634291647767202E-2</v>
      </c>
      <c r="J53" s="77" t="s">
        <v>191</v>
      </c>
      <c r="K53" s="77" t="s">
        <v>193</v>
      </c>
      <c r="L53" s="77" t="s">
        <v>184</v>
      </c>
      <c r="M53" s="70">
        <v>8.4392718615174402</v>
      </c>
      <c r="N53" s="77" t="s">
        <v>197</v>
      </c>
      <c r="O53" s="69" t="s">
        <v>198</v>
      </c>
      <c r="P53" s="69" t="s">
        <v>199</v>
      </c>
      <c r="Q53" s="69" t="s">
        <v>184</v>
      </c>
      <c r="R53" s="73" t="s">
        <v>200</v>
      </c>
      <c r="S53" s="80" t="s">
        <v>201</v>
      </c>
      <c r="T53" s="73" t="s">
        <v>185</v>
      </c>
      <c r="U53" s="73" t="s">
        <v>192</v>
      </c>
      <c r="V53" s="77" t="s">
        <v>193</v>
      </c>
      <c r="W53" s="39">
        <v>6.0726850574113297E-2</v>
      </c>
      <c r="X53" s="69" t="s">
        <v>202</v>
      </c>
      <c r="Y53" s="69" t="s">
        <v>194</v>
      </c>
      <c r="Z53" s="69" t="s">
        <v>195</v>
      </c>
      <c r="AA53" s="77" t="s">
        <v>198</v>
      </c>
      <c r="AB53" s="73" t="s">
        <v>187</v>
      </c>
      <c r="AC53" s="73" t="s">
        <v>201</v>
      </c>
    </row>
    <row r="54" spans="1:256" x14ac:dyDescent="0.2">
      <c r="E54" s="4" t="s">
        <v>203</v>
      </c>
      <c r="F54" s="82">
        <v>1.92541788522628</v>
      </c>
      <c r="G54" s="83">
        <v>2.3740497644946998E-3</v>
      </c>
      <c r="H54" s="1">
        <v>0.115</v>
      </c>
      <c r="I54" s="84">
        <v>1.8212932919815301E-2</v>
      </c>
      <c r="J54" s="84">
        <v>6.3698255953404795E-2</v>
      </c>
      <c r="K54" s="83">
        <v>6.4178675969463299E-3</v>
      </c>
      <c r="L54" s="83">
        <v>2.74054925008041E-3</v>
      </c>
      <c r="M54" s="82">
        <v>7.9646079404100698</v>
      </c>
      <c r="N54" s="84">
        <v>7.23140157169984E-2</v>
      </c>
      <c r="O54" s="83">
        <v>1.13777759095789E-3</v>
      </c>
      <c r="P54" s="84">
        <v>1.81018898813394E-2</v>
      </c>
      <c r="Q54" s="83">
        <v>2.5399949386661499E-3</v>
      </c>
      <c r="R54" s="83">
        <v>7.6939581694827099E-3</v>
      </c>
      <c r="S54" s="83">
        <v>1.6644438937553801E-3</v>
      </c>
      <c r="T54" s="1">
        <v>0.45700000000000002</v>
      </c>
      <c r="U54" s="84">
        <v>7.2152375935226595E-2</v>
      </c>
      <c r="V54" s="83">
        <v>7.76243754420761E-3</v>
      </c>
      <c r="W54" s="84">
        <v>1.0691410296779599E-2</v>
      </c>
      <c r="X54" s="84">
        <v>0.23560763189551201</v>
      </c>
      <c r="Y54" s="84">
        <v>8.6460690334055207E-2</v>
      </c>
      <c r="Z54" s="85">
        <v>1.95719766697353E-4</v>
      </c>
      <c r="AA54" s="83">
        <v>1.43138560124115E-3</v>
      </c>
      <c r="AB54" s="82">
        <v>5.5656277231740798</v>
      </c>
      <c r="AC54" s="83">
        <v>1.74930821678822E-3</v>
      </c>
    </row>
  </sheetData>
  <pageMargins left="0.78749999999999998" right="0.78749999999999998" top="0.78749999999999998" bottom="0.78749999999999998" header="0.5" footer="0.5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"/>
  <sheetViews>
    <sheetView topLeftCell="A38" zoomScale="94" zoomScaleNormal="94" workbookViewId="0">
      <selection activeCell="F80" sqref="F80"/>
    </sheetView>
  </sheetViews>
  <sheetFormatPr defaultRowHeight="12.75" x14ac:dyDescent="0.2"/>
  <cols>
    <col min="1" max="1" width="10.85546875"/>
    <col min="2" max="4" width="10.85546875" style="4"/>
    <col min="5" max="5" width="11.85546875" style="4"/>
    <col min="6" max="18" width="10.85546875" style="4"/>
    <col min="19" max="19" width="13.7109375" style="4"/>
    <col min="20" max="30" width="10.85546875" style="4"/>
    <col min="31" max="31" width="13.7109375" style="4"/>
    <col min="32" max="233" width="10.85546875" style="4"/>
    <col min="234" max="257" width="11" style="17"/>
  </cols>
  <sheetData>
    <row r="1" spans="1:234" s="6" customFormat="1" ht="15" x14ac:dyDescent="0.25">
      <c r="B1" s="3"/>
      <c r="C1" s="3"/>
      <c r="D1" s="3"/>
      <c r="E1" s="3" t="s">
        <v>204</v>
      </c>
      <c r="F1" s="5"/>
      <c r="G1" s="61"/>
      <c r="H1" s="61"/>
      <c r="I1" s="62"/>
      <c r="J1" s="61"/>
      <c r="K1" s="62"/>
      <c r="L1" s="62"/>
      <c r="M1" s="62"/>
      <c r="N1" s="62"/>
      <c r="O1" s="61"/>
      <c r="P1" s="62"/>
      <c r="Q1" s="61"/>
      <c r="R1" s="61"/>
      <c r="S1" s="61"/>
      <c r="T1" s="62"/>
      <c r="U1" s="61"/>
      <c r="V1" s="62"/>
      <c r="W1" s="62"/>
      <c r="X1" s="61"/>
      <c r="Y1" s="61"/>
      <c r="Z1" s="62"/>
      <c r="AA1" s="62"/>
      <c r="AB1" s="62"/>
      <c r="AC1" s="61"/>
      <c r="AE1" s="4"/>
      <c r="AF1" s="4"/>
      <c r="HS1" s="4"/>
      <c r="HT1" s="4"/>
      <c r="HU1" s="4"/>
      <c r="HV1" s="4"/>
      <c r="HW1" s="4"/>
      <c r="HX1" s="4"/>
    </row>
    <row r="2" spans="1:234" s="6" customFormat="1" ht="15" x14ac:dyDescent="0.25">
      <c r="B2" s="3"/>
      <c r="C2" s="3"/>
      <c r="D2" s="3"/>
      <c r="E2" s="3"/>
      <c r="F2" s="5"/>
      <c r="G2" s="61"/>
      <c r="H2" s="61"/>
      <c r="I2" s="62"/>
      <c r="J2" s="61"/>
      <c r="K2" s="62"/>
      <c r="L2" s="62"/>
      <c r="M2" s="62"/>
      <c r="N2" s="62"/>
      <c r="O2" s="61"/>
      <c r="P2" s="62"/>
      <c r="Q2" s="61"/>
      <c r="R2" s="61"/>
      <c r="S2" s="61"/>
      <c r="T2" s="62"/>
      <c r="U2" s="61"/>
      <c r="V2" s="62"/>
      <c r="W2" s="62"/>
      <c r="X2" s="61"/>
      <c r="Y2" s="61"/>
      <c r="Z2" s="62"/>
      <c r="AA2" s="62"/>
      <c r="AB2" s="62"/>
      <c r="AC2" s="61"/>
      <c r="AE2" s="4"/>
      <c r="AF2" s="4"/>
      <c r="HS2" s="4"/>
      <c r="HT2" s="4"/>
      <c r="HU2" s="4"/>
      <c r="HV2" s="4"/>
      <c r="HW2" s="4"/>
      <c r="HX2" s="4"/>
    </row>
    <row r="3" spans="1:234" s="6" customFormat="1" ht="15" x14ac:dyDescent="0.25">
      <c r="B3" s="3" t="s">
        <v>12</v>
      </c>
      <c r="C3" s="3" t="s">
        <v>82</v>
      </c>
      <c r="D3" s="3" t="s">
        <v>14</v>
      </c>
      <c r="E3" s="3" t="s">
        <v>83</v>
      </c>
      <c r="F3" s="5" t="s">
        <v>155</v>
      </c>
      <c r="G3" s="61" t="s">
        <v>156</v>
      </c>
      <c r="H3" s="61" t="s">
        <v>157</v>
      </c>
      <c r="I3" s="62" t="s">
        <v>158</v>
      </c>
      <c r="J3" s="61" t="s">
        <v>159</v>
      </c>
      <c r="K3" s="62" t="s">
        <v>160</v>
      </c>
      <c r="L3" s="62" t="s">
        <v>161</v>
      </c>
      <c r="M3" s="62" t="s">
        <v>162</v>
      </c>
      <c r="N3" s="62" t="s">
        <v>163</v>
      </c>
      <c r="O3" s="61" t="s">
        <v>164</v>
      </c>
      <c r="P3" s="62" t="s">
        <v>165</v>
      </c>
      <c r="Q3" s="61" t="s">
        <v>166</v>
      </c>
      <c r="R3" s="61" t="s">
        <v>167</v>
      </c>
      <c r="S3" s="61" t="s">
        <v>168</v>
      </c>
      <c r="T3" s="62" t="s">
        <v>169</v>
      </c>
      <c r="U3" s="61" t="s">
        <v>170</v>
      </c>
      <c r="V3" s="62" t="s">
        <v>171</v>
      </c>
      <c r="W3" s="62" t="s">
        <v>172</v>
      </c>
      <c r="X3" s="61" t="s">
        <v>173</v>
      </c>
      <c r="Y3" s="61" t="s">
        <v>174</v>
      </c>
      <c r="Z3" s="62" t="s">
        <v>175</v>
      </c>
      <c r="AA3" s="62" t="s">
        <v>176</v>
      </c>
      <c r="AB3" s="62" t="s">
        <v>177</v>
      </c>
      <c r="AC3" s="61" t="s">
        <v>178</v>
      </c>
      <c r="AE3" s="4"/>
      <c r="AF3" s="4"/>
      <c r="HS3" s="4"/>
      <c r="HT3" s="4"/>
      <c r="HU3" s="4"/>
      <c r="HV3" s="4"/>
      <c r="HW3" s="4"/>
      <c r="HX3" s="4"/>
    </row>
    <row r="4" spans="1:234" s="6" customFormat="1" ht="15" x14ac:dyDescent="0.25">
      <c r="B4" s="3"/>
      <c r="C4" s="3"/>
      <c r="D4" s="3"/>
      <c r="E4" s="9"/>
      <c r="F4" s="63" t="s">
        <v>179</v>
      </c>
      <c r="G4" s="64" t="s">
        <v>180</v>
      </c>
      <c r="H4" s="64" t="s">
        <v>181</v>
      </c>
      <c r="I4" s="65" t="s">
        <v>182</v>
      </c>
      <c r="J4" s="64" t="s">
        <v>180</v>
      </c>
      <c r="K4" s="65" t="s">
        <v>182</v>
      </c>
      <c r="L4" s="65" t="s">
        <v>182</v>
      </c>
      <c r="M4" s="65" t="s">
        <v>179</v>
      </c>
      <c r="N4" s="65" t="s">
        <v>182</v>
      </c>
      <c r="O4" s="64" t="s">
        <v>180</v>
      </c>
      <c r="P4" s="65" t="s">
        <v>180</v>
      </c>
      <c r="Q4" s="64" t="s">
        <v>180</v>
      </c>
      <c r="R4" s="64" t="s">
        <v>180</v>
      </c>
      <c r="S4" s="64" t="s">
        <v>180</v>
      </c>
      <c r="T4" s="65" t="s">
        <v>182</v>
      </c>
      <c r="U4" s="64" t="s">
        <v>180</v>
      </c>
      <c r="V4" s="65" t="s">
        <v>182</v>
      </c>
      <c r="W4" s="65" t="s">
        <v>182</v>
      </c>
      <c r="X4" s="64" t="s">
        <v>180</v>
      </c>
      <c r="Y4" s="64" t="s">
        <v>180</v>
      </c>
      <c r="Z4" s="64" t="s">
        <v>180</v>
      </c>
      <c r="AA4" s="65" t="s">
        <v>182</v>
      </c>
      <c r="AB4" s="65" t="s">
        <v>179</v>
      </c>
      <c r="AC4" s="64" t="s">
        <v>180</v>
      </c>
      <c r="AE4" s="4"/>
      <c r="AF4" s="4"/>
      <c r="HS4" s="4"/>
      <c r="HT4" s="4"/>
      <c r="HU4" s="4"/>
      <c r="HV4" s="4"/>
      <c r="HW4" s="4"/>
      <c r="HX4" s="4"/>
    </row>
    <row r="5" spans="1:234" s="6" customFormat="1" ht="15" x14ac:dyDescent="0.25">
      <c r="A5" s="33" t="s">
        <v>91</v>
      </c>
      <c r="B5" s="56"/>
      <c r="C5" s="3"/>
      <c r="D5" s="3"/>
      <c r="E5" s="9"/>
      <c r="F5" s="63"/>
      <c r="G5" s="64"/>
      <c r="H5" s="64"/>
      <c r="I5" s="65"/>
      <c r="J5" s="64"/>
      <c r="K5" s="65"/>
      <c r="L5" s="65"/>
      <c r="M5" s="65"/>
      <c r="N5" s="65"/>
      <c r="O5" s="64"/>
      <c r="P5" s="65"/>
      <c r="Q5" s="64"/>
      <c r="R5" s="64"/>
      <c r="S5" s="64"/>
      <c r="T5" s="65"/>
      <c r="U5" s="64"/>
      <c r="V5" s="65"/>
      <c r="W5" s="65"/>
      <c r="X5" s="64"/>
      <c r="Y5" s="64"/>
      <c r="Z5" s="64"/>
      <c r="AA5" s="65"/>
      <c r="AB5" s="65"/>
      <c r="AC5" s="64"/>
      <c r="AE5" s="4"/>
      <c r="AF5" s="4"/>
      <c r="HS5" s="4"/>
      <c r="HT5" s="4"/>
      <c r="HU5" s="4"/>
      <c r="HV5" s="4"/>
      <c r="HW5" s="4"/>
      <c r="HX5" s="4"/>
    </row>
    <row r="6" spans="1:234" s="6" customFormat="1" x14ac:dyDescent="0.2">
      <c r="B6" s="66" t="s">
        <v>19</v>
      </c>
      <c r="C6" s="66">
        <v>0</v>
      </c>
      <c r="D6" s="66" t="s">
        <v>92</v>
      </c>
      <c r="E6" s="66" t="s">
        <v>93</v>
      </c>
      <c r="F6" s="76" t="s">
        <v>186</v>
      </c>
      <c r="G6" s="68">
        <v>2.1645318538963999E-2</v>
      </c>
      <c r="H6" s="69" t="s">
        <v>183</v>
      </c>
      <c r="I6" s="70">
        <v>45.914515129349802</v>
      </c>
      <c r="J6" s="39">
        <v>18.518964571055001</v>
      </c>
      <c r="K6" s="39">
        <v>1.25067257983172</v>
      </c>
      <c r="L6" s="39">
        <v>0.34163810561770103</v>
      </c>
      <c r="M6" s="71">
        <v>27.2530026794356</v>
      </c>
      <c r="N6" s="39">
        <v>1.4414658421284099</v>
      </c>
      <c r="O6" s="68">
        <v>2.15705140467654E-2</v>
      </c>
      <c r="P6" s="68">
        <v>0.64086316345138905</v>
      </c>
      <c r="Q6" s="69" t="s">
        <v>184</v>
      </c>
      <c r="R6" s="68">
        <v>6.2062313772821698</v>
      </c>
      <c r="S6" s="72">
        <v>0.31161438012483</v>
      </c>
      <c r="T6" s="73" t="s">
        <v>185</v>
      </c>
      <c r="U6" s="68">
        <v>1.6040110225851401</v>
      </c>
      <c r="V6" s="39">
        <v>7.8020465872382303</v>
      </c>
      <c r="W6" s="39">
        <v>0.48902122600980102</v>
      </c>
      <c r="X6" s="39">
        <v>68.673200778797906</v>
      </c>
      <c r="Y6" s="68">
        <v>2.8743296562846199</v>
      </c>
      <c r="Z6" s="68">
        <v>0.210947880143978</v>
      </c>
      <c r="AA6" s="39">
        <v>5.6083389149913898E-2</v>
      </c>
      <c r="AB6" s="77">
        <v>7.51129384773858</v>
      </c>
      <c r="AC6" s="68">
        <v>0.27978705196702203</v>
      </c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</row>
    <row r="7" spans="1:234" s="6" customFormat="1" x14ac:dyDescent="0.2">
      <c r="B7" s="66" t="s">
        <v>22</v>
      </c>
      <c r="C7" s="75">
        <v>152</v>
      </c>
      <c r="D7" s="66" t="s">
        <v>92</v>
      </c>
      <c r="E7" s="66" t="s">
        <v>96</v>
      </c>
      <c r="F7" s="76" t="s">
        <v>186</v>
      </c>
      <c r="G7" s="68">
        <v>2.1536014484129201E-2</v>
      </c>
      <c r="H7" s="69" t="s">
        <v>183</v>
      </c>
      <c r="I7" s="70">
        <v>46.8090444605145</v>
      </c>
      <c r="J7" s="39">
        <v>18.155974774587399</v>
      </c>
      <c r="K7" s="39">
        <v>1.1570043455127701</v>
      </c>
      <c r="L7" s="39">
        <v>0.29436120652886</v>
      </c>
      <c r="M7" s="71">
        <v>128.27593511421099</v>
      </c>
      <c r="N7" s="39">
        <v>1.3597539124040201</v>
      </c>
      <c r="O7" s="68">
        <v>2.1094484090240301E-2</v>
      </c>
      <c r="P7" s="68">
        <v>0.69787906005426503</v>
      </c>
      <c r="Q7" s="68">
        <v>0.58272393348457596</v>
      </c>
      <c r="R7" s="68">
        <v>6.0079798308492496</v>
      </c>
      <c r="S7" s="72">
        <v>0.28102610751936502</v>
      </c>
      <c r="T7" s="73" t="s">
        <v>185</v>
      </c>
      <c r="U7" s="68">
        <v>1.6286645170029701</v>
      </c>
      <c r="V7" s="39">
        <v>7.20205189028266</v>
      </c>
      <c r="W7" s="39">
        <v>0.45091430488009598</v>
      </c>
      <c r="X7" s="39">
        <v>67.227247957655806</v>
      </c>
      <c r="Y7" s="68">
        <v>3.1143504916090898</v>
      </c>
      <c r="Z7" s="68">
        <v>0.19958051916924899</v>
      </c>
      <c r="AA7" s="39">
        <v>5.1462256482712403E-2</v>
      </c>
      <c r="AB7" s="77">
        <v>6.5381730728080303</v>
      </c>
      <c r="AC7" s="68">
        <v>0.26182894410798502</v>
      </c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</row>
    <row r="8" spans="1:234" s="6" customFormat="1" x14ac:dyDescent="0.2">
      <c r="B8" s="66" t="s">
        <v>24</v>
      </c>
      <c r="C8" s="75">
        <v>203</v>
      </c>
      <c r="D8" s="66" t="s">
        <v>92</v>
      </c>
      <c r="E8" s="66" t="s">
        <v>97</v>
      </c>
      <c r="F8" s="76" t="s">
        <v>186</v>
      </c>
      <c r="G8" s="68">
        <v>2.92812382508215E-2</v>
      </c>
      <c r="H8" s="69" t="s">
        <v>183</v>
      </c>
      <c r="I8" s="70">
        <v>45.4138632828707</v>
      </c>
      <c r="J8" s="39">
        <v>17.821256064080799</v>
      </c>
      <c r="K8" s="39">
        <v>1.1232977362566601</v>
      </c>
      <c r="L8" s="39">
        <v>0.29686096231671899</v>
      </c>
      <c r="M8" s="71">
        <v>146.267969682255</v>
      </c>
      <c r="N8" s="39">
        <v>1.3838815174425501</v>
      </c>
      <c r="O8" s="68">
        <v>2.20585780625858E-2</v>
      </c>
      <c r="P8" s="68">
        <v>0.667848706635088</v>
      </c>
      <c r="Q8" s="68">
        <v>0.55031007064245496</v>
      </c>
      <c r="R8" s="68">
        <v>5.8476983245195902</v>
      </c>
      <c r="S8" s="72">
        <v>0.27147737370229702</v>
      </c>
      <c r="T8" s="73" t="s">
        <v>185</v>
      </c>
      <c r="U8" s="68">
        <v>1.58551883857204</v>
      </c>
      <c r="V8" s="39">
        <v>7.1842336460856302</v>
      </c>
      <c r="W8" s="39">
        <v>0.44309282378189702</v>
      </c>
      <c r="X8" s="39">
        <v>65.807011534290197</v>
      </c>
      <c r="Y8" s="68">
        <v>3.04910138719131</v>
      </c>
      <c r="Z8" s="68">
        <v>0.20098786344491801</v>
      </c>
      <c r="AA8" s="39">
        <v>5.2904042973962798E-2</v>
      </c>
      <c r="AB8" s="74">
        <v>13.6863697211844</v>
      </c>
      <c r="AC8" s="68">
        <v>0.25590334817722699</v>
      </c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</row>
    <row r="9" spans="1:234" x14ac:dyDescent="0.2">
      <c r="B9" s="66" t="s">
        <v>35</v>
      </c>
      <c r="C9" s="75">
        <v>283</v>
      </c>
      <c r="D9" s="66" t="s">
        <v>92</v>
      </c>
      <c r="E9" s="66" t="s">
        <v>98</v>
      </c>
      <c r="F9" s="86">
        <v>3.7970225907928001</v>
      </c>
      <c r="G9" s="68">
        <v>1.55236236138161</v>
      </c>
      <c r="H9" s="69" t="s">
        <v>183</v>
      </c>
      <c r="I9" s="70">
        <v>43.0547951544089</v>
      </c>
      <c r="J9" s="39">
        <v>25.375893171401199</v>
      </c>
      <c r="K9" s="70">
        <v>12.521413560522999</v>
      </c>
      <c r="L9" s="39">
        <v>7.9352742115904098</v>
      </c>
      <c r="M9" s="71">
        <v>228.50025311904599</v>
      </c>
      <c r="N9" s="70">
        <v>293.09478052816598</v>
      </c>
      <c r="O9" s="68">
        <v>1.1735545609317499</v>
      </c>
      <c r="P9" s="68">
        <v>0.70560699640011004</v>
      </c>
      <c r="Q9" s="68">
        <v>0.50840282149147198</v>
      </c>
      <c r="R9" s="68">
        <v>8.8809337984157306</v>
      </c>
      <c r="S9" s="72">
        <v>3.2010629093966401</v>
      </c>
      <c r="T9" s="73" t="s">
        <v>185</v>
      </c>
      <c r="U9" s="68">
        <v>1.8318781091695699</v>
      </c>
      <c r="V9" s="70">
        <v>20.863619315607799</v>
      </c>
      <c r="W9" s="39">
        <v>5.3949607487915303</v>
      </c>
      <c r="X9" s="70">
        <v>116.81488889804</v>
      </c>
      <c r="Y9" s="68">
        <v>3.4669980705660102</v>
      </c>
      <c r="Z9" s="68">
        <v>0.25698588829677199</v>
      </c>
      <c r="AA9" s="39">
        <v>1.4808167452294001</v>
      </c>
      <c r="AB9" s="73" t="s">
        <v>187</v>
      </c>
      <c r="AC9" s="68">
        <v>2.69385868263663</v>
      </c>
      <c r="HZ9" s="4"/>
    </row>
    <row r="10" spans="1:234" x14ac:dyDescent="0.2">
      <c r="B10" s="66" t="s">
        <v>35</v>
      </c>
      <c r="C10" s="75">
        <v>283</v>
      </c>
      <c r="D10" s="66" t="s">
        <v>92</v>
      </c>
      <c r="E10" s="66" t="s">
        <v>103</v>
      </c>
      <c r="F10" s="86">
        <v>3.3852328896542199</v>
      </c>
      <c r="G10" s="68">
        <v>1.5871630247231301</v>
      </c>
      <c r="H10" s="69" t="s">
        <v>183</v>
      </c>
      <c r="I10" s="70">
        <v>42.004637258240798</v>
      </c>
      <c r="J10" s="39">
        <v>25.844360535543501</v>
      </c>
      <c r="K10" s="70">
        <v>12.260775240334</v>
      </c>
      <c r="L10" s="39">
        <v>7.8562020702221496</v>
      </c>
      <c r="M10" s="71">
        <v>241.93789020768</v>
      </c>
      <c r="N10" s="70">
        <v>289.88180690229001</v>
      </c>
      <c r="O10" s="68">
        <v>1.1938601456329201</v>
      </c>
      <c r="P10" s="68">
        <v>0.738776196017085</v>
      </c>
      <c r="Q10" s="68">
        <v>0.48420186254869202</v>
      </c>
      <c r="R10" s="68">
        <v>8.9505121080195806</v>
      </c>
      <c r="S10" s="72">
        <v>3.2818114158743099</v>
      </c>
      <c r="T10" s="73" t="s">
        <v>185</v>
      </c>
      <c r="U10" s="68">
        <v>1.91381548747829</v>
      </c>
      <c r="V10" s="70">
        <v>20.6249397773148</v>
      </c>
      <c r="W10" s="39">
        <v>5.26263015014022</v>
      </c>
      <c r="X10" s="70">
        <v>119.50239478882</v>
      </c>
      <c r="Y10" s="68">
        <v>3.5132472596388098</v>
      </c>
      <c r="Z10" s="68">
        <v>0.25678181543434497</v>
      </c>
      <c r="AA10" s="39">
        <v>1.4468185570441601</v>
      </c>
      <c r="AB10" s="73" t="s">
        <v>187</v>
      </c>
      <c r="AC10" s="68">
        <v>2.7557062247800399</v>
      </c>
      <c r="HZ10" s="4"/>
    </row>
    <row r="11" spans="1:234" x14ac:dyDescent="0.2">
      <c r="B11" s="66" t="s">
        <v>45</v>
      </c>
      <c r="C11" s="75">
        <v>490</v>
      </c>
      <c r="D11" s="66" t="s">
        <v>92</v>
      </c>
      <c r="E11" s="66" t="s">
        <v>105</v>
      </c>
      <c r="F11" s="86">
        <v>2.6862257011937798</v>
      </c>
      <c r="G11" s="68">
        <v>1.8581685390025899</v>
      </c>
      <c r="H11" s="69" t="s">
        <v>183</v>
      </c>
      <c r="I11" s="70">
        <v>43.996938409930202</v>
      </c>
      <c r="J11" s="39">
        <v>25.956468575172899</v>
      </c>
      <c r="K11" s="70">
        <v>14.9951086313222</v>
      </c>
      <c r="L11" s="39">
        <v>7.2598719760372896</v>
      </c>
      <c r="M11" s="71">
        <v>238.70137027401501</v>
      </c>
      <c r="N11" s="70">
        <v>312.68348370370501</v>
      </c>
      <c r="O11" s="68">
        <v>0.94425904732517796</v>
      </c>
      <c r="P11" s="68">
        <v>0.74678866501243801</v>
      </c>
      <c r="Q11" s="68">
        <v>0.44645305181761602</v>
      </c>
      <c r="R11" s="68">
        <v>9.0708423885678702</v>
      </c>
      <c r="S11" s="72">
        <v>3.3408126239640401</v>
      </c>
      <c r="T11" s="73" t="s">
        <v>185</v>
      </c>
      <c r="U11" s="68">
        <v>1.8985462486551199</v>
      </c>
      <c r="V11" s="70">
        <v>24.7874150094915</v>
      </c>
      <c r="W11" s="39">
        <v>4.582593625955</v>
      </c>
      <c r="X11" s="70">
        <v>122.091301080818</v>
      </c>
      <c r="Y11" s="68">
        <v>3.7774091284083999</v>
      </c>
      <c r="Z11" s="68">
        <v>0.26846046202260399</v>
      </c>
      <c r="AA11" s="39">
        <v>1.31764020254786</v>
      </c>
      <c r="AB11" s="73" t="s">
        <v>187</v>
      </c>
      <c r="AC11" s="68">
        <v>3.14809292920103</v>
      </c>
      <c r="HZ11" s="4"/>
    </row>
    <row r="12" spans="1:234" x14ac:dyDescent="0.2">
      <c r="B12" s="66" t="s">
        <v>53</v>
      </c>
      <c r="C12" s="75">
        <v>659</v>
      </c>
      <c r="D12" s="66" t="s">
        <v>92</v>
      </c>
      <c r="E12" s="66" t="s">
        <v>106</v>
      </c>
      <c r="F12" s="86">
        <v>2.78869044482229</v>
      </c>
      <c r="G12" s="68">
        <v>2.3117419299748598</v>
      </c>
      <c r="H12" s="69" t="s">
        <v>183</v>
      </c>
      <c r="I12" s="70">
        <v>45.035408304176102</v>
      </c>
      <c r="J12" s="39">
        <v>26.211789014476</v>
      </c>
      <c r="K12" s="70">
        <v>16.307587809334098</v>
      </c>
      <c r="L12" s="39">
        <v>7.14586874288171</v>
      </c>
      <c r="M12" s="71">
        <v>148.49145069899799</v>
      </c>
      <c r="N12" s="70">
        <v>334.32812279372502</v>
      </c>
      <c r="O12" s="68">
        <v>0.86963442726428497</v>
      </c>
      <c r="P12" s="68">
        <v>0.76895541960158698</v>
      </c>
      <c r="Q12" s="68">
        <v>0.40993063529571699</v>
      </c>
      <c r="R12" s="68">
        <v>9.3968103899126394</v>
      </c>
      <c r="S12" s="72">
        <v>3.66107555423052</v>
      </c>
      <c r="T12" s="73" t="s">
        <v>185</v>
      </c>
      <c r="U12" s="68">
        <v>1.9614205906254001</v>
      </c>
      <c r="V12" s="70">
        <v>26.8852319126153</v>
      </c>
      <c r="W12" s="39">
        <v>4.8344951467103199</v>
      </c>
      <c r="X12" s="70">
        <v>127.00547384275301</v>
      </c>
      <c r="Y12" s="68">
        <v>3.9423005391050601</v>
      </c>
      <c r="Z12" s="68">
        <v>0.27644474303593602</v>
      </c>
      <c r="AA12" s="39">
        <v>1.34757405662181</v>
      </c>
      <c r="AB12" s="73" t="s">
        <v>187</v>
      </c>
      <c r="AC12" s="68">
        <v>3.37314460248027</v>
      </c>
      <c r="HZ12" s="4"/>
    </row>
    <row r="13" spans="1:234" x14ac:dyDescent="0.2">
      <c r="B13" s="66" t="s">
        <v>59</v>
      </c>
      <c r="C13" s="75">
        <v>846</v>
      </c>
      <c r="D13" s="66" t="s">
        <v>92</v>
      </c>
      <c r="E13" s="66" t="s">
        <v>108</v>
      </c>
      <c r="F13" s="86">
        <v>2.9583779963019499</v>
      </c>
      <c r="G13" s="68">
        <v>2.7092326810311702</v>
      </c>
      <c r="H13" s="69" t="s">
        <v>183</v>
      </c>
      <c r="I13" s="70">
        <v>43.372201391556302</v>
      </c>
      <c r="J13" s="39">
        <v>25.8410169801551</v>
      </c>
      <c r="K13" s="70">
        <v>16.126248142196602</v>
      </c>
      <c r="L13" s="39">
        <v>7.4108115329268696</v>
      </c>
      <c r="M13" s="71">
        <v>231.77512702293799</v>
      </c>
      <c r="N13" s="70">
        <v>325.28878869504098</v>
      </c>
      <c r="O13" s="68">
        <v>0.73975108236338605</v>
      </c>
      <c r="P13" s="68">
        <v>0.75177113122633799</v>
      </c>
      <c r="Q13" s="68">
        <v>0.35773553145633602</v>
      </c>
      <c r="R13" s="68">
        <v>9.1666639709653097</v>
      </c>
      <c r="S13" s="72">
        <v>3.6733236521264798</v>
      </c>
      <c r="T13" s="73" t="s">
        <v>185</v>
      </c>
      <c r="U13" s="68">
        <v>1.94639611154187</v>
      </c>
      <c r="V13" s="70">
        <v>27.285190019281998</v>
      </c>
      <c r="W13" s="39">
        <v>6.0937754103378001</v>
      </c>
      <c r="X13" s="70">
        <v>127.174734145385</v>
      </c>
      <c r="Y13" s="68">
        <v>4.1996932585735998</v>
      </c>
      <c r="Z13" s="68">
        <v>0.26827393557664198</v>
      </c>
      <c r="AA13" s="39">
        <v>1.34708415914116</v>
      </c>
      <c r="AB13" s="73" t="s">
        <v>187</v>
      </c>
      <c r="AC13" s="68">
        <v>3.35188768960401</v>
      </c>
      <c r="HZ13" s="4"/>
    </row>
    <row r="14" spans="1:234" x14ac:dyDescent="0.2">
      <c r="B14" s="66" t="s">
        <v>63</v>
      </c>
      <c r="C14" s="75">
        <v>991</v>
      </c>
      <c r="D14" s="66" t="s">
        <v>92</v>
      </c>
      <c r="E14" s="66" t="s">
        <v>110</v>
      </c>
      <c r="F14" s="86">
        <v>3.6244449613236598</v>
      </c>
      <c r="G14" s="68">
        <v>3.03229326164085</v>
      </c>
      <c r="H14" s="69" t="s">
        <v>183</v>
      </c>
      <c r="I14" s="70">
        <v>41.879717084790897</v>
      </c>
      <c r="J14" s="39">
        <v>25.938728943135899</v>
      </c>
      <c r="K14" s="70">
        <v>15.5055370237032</v>
      </c>
      <c r="L14" s="39">
        <v>7.8556312670041901</v>
      </c>
      <c r="M14" s="71">
        <v>217.564867094346</v>
      </c>
      <c r="N14" s="70">
        <v>315.84807504261198</v>
      </c>
      <c r="O14" s="68">
        <v>0.69149291006338598</v>
      </c>
      <c r="P14" s="68">
        <v>0.79959389194964303</v>
      </c>
      <c r="Q14" s="68">
        <v>0.34435318817247901</v>
      </c>
      <c r="R14" s="68">
        <v>9.3277278438257394</v>
      </c>
      <c r="S14" s="72">
        <v>3.73776009847239</v>
      </c>
      <c r="T14" s="73" t="s">
        <v>185</v>
      </c>
      <c r="U14" s="68">
        <v>2.0941590216330002</v>
      </c>
      <c r="V14" s="70">
        <v>27.311267718514799</v>
      </c>
      <c r="W14" s="39">
        <v>6.3125477390222802</v>
      </c>
      <c r="X14" s="70">
        <v>130.16450485614499</v>
      </c>
      <c r="Y14" s="68">
        <v>4.4953333291812596</v>
      </c>
      <c r="Z14" s="68">
        <v>0.25538968260733202</v>
      </c>
      <c r="AA14" s="39">
        <v>1.32856914982896</v>
      </c>
      <c r="AB14" s="73" t="s">
        <v>187</v>
      </c>
      <c r="AC14" s="68">
        <v>3.31516283201212</v>
      </c>
      <c r="HZ14" s="4"/>
    </row>
    <row r="15" spans="1:234" x14ac:dyDescent="0.2">
      <c r="B15" s="66" t="s">
        <v>70</v>
      </c>
      <c r="C15" s="75">
        <v>1099</v>
      </c>
      <c r="D15" s="66" t="s">
        <v>92</v>
      </c>
      <c r="E15" s="66" t="s">
        <v>112</v>
      </c>
      <c r="F15" s="86">
        <v>3.0763339286276299</v>
      </c>
      <c r="G15" s="68">
        <v>3.1416340751948701</v>
      </c>
      <c r="H15" s="69" t="s">
        <v>183</v>
      </c>
      <c r="I15" s="70">
        <v>42.996085242128899</v>
      </c>
      <c r="J15" s="39">
        <v>25.8926833690603</v>
      </c>
      <c r="K15" s="70">
        <v>15.1148794783829</v>
      </c>
      <c r="L15" s="39">
        <v>7.6031951591068703</v>
      </c>
      <c r="M15" s="71">
        <v>241.33559116504799</v>
      </c>
      <c r="N15" s="70">
        <v>308.05276033773799</v>
      </c>
      <c r="O15" s="68">
        <v>0.66511384801364604</v>
      </c>
      <c r="P15" s="68">
        <v>0.81589804547813305</v>
      </c>
      <c r="Q15" s="68">
        <v>0.31980966979698</v>
      </c>
      <c r="R15" s="68">
        <v>9.3838071551289204</v>
      </c>
      <c r="S15" s="72">
        <v>3.7689285575328899</v>
      </c>
      <c r="T15" s="73" t="s">
        <v>185</v>
      </c>
      <c r="U15" s="68">
        <v>2.16942280247439</v>
      </c>
      <c r="V15" s="70">
        <v>27.243916662013401</v>
      </c>
      <c r="W15" s="70">
        <v>10.1434118144356</v>
      </c>
      <c r="X15" s="70">
        <v>131.200989105936</v>
      </c>
      <c r="Y15" s="68">
        <v>4.7988270541916798</v>
      </c>
      <c r="Z15" s="68">
        <v>0.26259334921690197</v>
      </c>
      <c r="AA15" s="39">
        <v>1.2689299007603601</v>
      </c>
      <c r="AB15" s="77">
        <v>7.0212681463485298</v>
      </c>
      <c r="AC15" s="68">
        <v>3.2901319998285801</v>
      </c>
      <c r="HZ15" s="4"/>
    </row>
    <row r="16" spans="1:234" x14ac:dyDescent="0.2">
      <c r="B16" s="66" t="s">
        <v>72</v>
      </c>
      <c r="C16" s="75">
        <v>1152</v>
      </c>
      <c r="D16" s="66" t="s">
        <v>92</v>
      </c>
      <c r="E16" s="66" t="s">
        <v>113</v>
      </c>
      <c r="F16" s="86">
        <v>3.2873029600446499</v>
      </c>
      <c r="G16" s="69" t="s">
        <v>100</v>
      </c>
      <c r="H16" s="69" t="s">
        <v>183</v>
      </c>
      <c r="I16" s="70">
        <v>41.544186206803097</v>
      </c>
      <c r="J16" s="69" t="s">
        <v>100</v>
      </c>
      <c r="K16" s="70">
        <v>15.247583992767201</v>
      </c>
      <c r="L16" s="39">
        <v>7.4766343281053196</v>
      </c>
      <c r="M16" s="71">
        <v>199.167788893801</v>
      </c>
      <c r="N16" s="70">
        <v>302.71345734879901</v>
      </c>
      <c r="O16" s="69" t="s">
        <v>100</v>
      </c>
      <c r="P16" s="69" t="s">
        <v>100</v>
      </c>
      <c r="Q16" s="68">
        <v>0.30797458058525101</v>
      </c>
      <c r="R16" s="69" t="s">
        <v>100</v>
      </c>
      <c r="S16" s="69" t="s">
        <v>100</v>
      </c>
      <c r="T16" s="73" t="s">
        <v>185</v>
      </c>
      <c r="U16" s="69" t="s">
        <v>100</v>
      </c>
      <c r="V16" s="70">
        <v>27.087022887743</v>
      </c>
      <c r="W16" s="70">
        <v>10.048973285983401</v>
      </c>
      <c r="X16" s="69" t="s">
        <v>100</v>
      </c>
      <c r="Y16" s="69" t="s">
        <v>100</v>
      </c>
      <c r="Z16" s="68">
        <v>0.25579876686194902</v>
      </c>
      <c r="AA16" s="39">
        <v>1.2605076906858901</v>
      </c>
      <c r="AB16" s="73" t="s">
        <v>187</v>
      </c>
      <c r="AC16" s="69" t="s">
        <v>100</v>
      </c>
      <c r="HZ16" s="4"/>
    </row>
    <row r="17" spans="2:234" x14ac:dyDescent="0.2">
      <c r="B17" s="66" t="s">
        <v>76</v>
      </c>
      <c r="C17" s="79">
        <v>1246.788946441</v>
      </c>
      <c r="D17" s="66" t="s">
        <v>92</v>
      </c>
      <c r="E17" s="66" t="s">
        <v>115</v>
      </c>
      <c r="F17" s="86">
        <v>3.01646500445124</v>
      </c>
      <c r="G17" s="68">
        <v>2.9809021102314301</v>
      </c>
      <c r="H17" s="69" t="s">
        <v>183</v>
      </c>
      <c r="I17" s="70">
        <v>40.563057636167102</v>
      </c>
      <c r="J17" s="39">
        <v>25.368405013589499</v>
      </c>
      <c r="K17" s="70">
        <v>14.6313421328119</v>
      </c>
      <c r="L17" s="39">
        <v>7.5314743066546503</v>
      </c>
      <c r="M17" s="71">
        <v>144.610508362242</v>
      </c>
      <c r="N17" s="70">
        <v>303.04938015973801</v>
      </c>
      <c r="O17" s="68">
        <v>0.59708509295625101</v>
      </c>
      <c r="P17" s="68">
        <v>0.80023461228618298</v>
      </c>
      <c r="Q17" s="68">
        <v>0.30250055572824702</v>
      </c>
      <c r="R17" s="68">
        <v>9.0746584467075593</v>
      </c>
      <c r="S17" s="72">
        <v>3.5830418412118501</v>
      </c>
      <c r="T17" s="73" t="s">
        <v>185</v>
      </c>
      <c r="U17" s="68">
        <v>2.1344678945945499</v>
      </c>
      <c r="V17" s="70">
        <v>26.796066239008301</v>
      </c>
      <c r="W17" s="39">
        <v>9.6116743195698398</v>
      </c>
      <c r="X17" s="70">
        <v>126.589034459884</v>
      </c>
      <c r="Y17" s="68">
        <v>4.7048275357309404</v>
      </c>
      <c r="Z17" s="68">
        <v>0.258149999235531</v>
      </c>
      <c r="AA17" s="39">
        <v>1.2238786440801299</v>
      </c>
      <c r="AB17" s="74">
        <v>10.063271495889101</v>
      </c>
      <c r="AC17" s="68">
        <v>3.1783696317026799</v>
      </c>
      <c r="HZ17" s="4"/>
    </row>
    <row r="18" spans="2:234" x14ac:dyDescent="0.2">
      <c r="B18" s="66"/>
      <c r="C18" s="79"/>
      <c r="D18" s="66"/>
      <c r="E18" s="3"/>
      <c r="F18" s="78"/>
      <c r="G18" s="68"/>
      <c r="H18" s="73"/>
      <c r="I18" s="70"/>
      <c r="J18" s="39"/>
      <c r="K18" s="70"/>
      <c r="L18" s="39"/>
      <c r="M18" s="71"/>
      <c r="N18" s="70"/>
      <c r="O18" s="68"/>
      <c r="P18" s="68"/>
      <c r="Q18" s="69"/>
      <c r="R18" s="68"/>
      <c r="S18" s="72"/>
      <c r="T18" s="73"/>
      <c r="U18" s="68"/>
      <c r="V18" s="70"/>
      <c r="W18" s="70"/>
      <c r="X18" s="70"/>
      <c r="Y18" s="68"/>
      <c r="Z18" s="68"/>
      <c r="AA18" s="39"/>
      <c r="AB18" s="74"/>
      <c r="AC18" s="68"/>
    </row>
    <row r="19" spans="2:234" x14ac:dyDescent="0.2">
      <c r="B19" s="66" t="s">
        <v>19</v>
      </c>
      <c r="C19" s="66">
        <v>0</v>
      </c>
      <c r="D19" s="66" t="s">
        <v>92</v>
      </c>
      <c r="E19" s="66" t="s">
        <v>117</v>
      </c>
      <c r="F19" s="76" t="s">
        <v>186</v>
      </c>
      <c r="G19" s="68">
        <v>2.8417947324783598E-2</v>
      </c>
      <c r="H19" s="69" t="s">
        <v>183</v>
      </c>
      <c r="I19" s="70">
        <v>45.232826659644502</v>
      </c>
      <c r="J19" s="39">
        <v>18.854694703457199</v>
      </c>
      <c r="K19" s="39">
        <v>1.2710261559401801</v>
      </c>
      <c r="L19" s="39">
        <v>0.33443542241021801</v>
      </c>
      <c r="M19" s="71">
        <v>27.955664689577599</v>
      </c>
      <c r="N19" s="39">
        <v>1.5228596195171999</v>
      </c>
      <c r="O19" s="68">
        <v>1.8937453193560001E-2</v>
      </c>
      <c r="P19" s="68">
        <v>0.66169179739333905</v>
      </c>
      <c r="Q19" s="69" t="s">
        <v>184</v>
      </c>
      <c r="R19" s="68">
        <v>6.3054525150232497</v>
      </c>
      <c r="S19" s="72">
        <v>0.32125135436692198</v>
      </c>
      <c r="T19" s="73" t="s">
        <v>185</v>
      </c>
      <c r="U19" s="68">
        <v>1.5847966515120699</v>
      </c>
      <c r="V19" s="39">
        <v>7.9093775391387799</v>
      </c>
      <c r="W19" s="39">
        <v>0.497547793364646</v>
      </c>
      <c r="X19" s="39">
        <v>69.678364592554601</v>
      </c>
      <c r="Y19" s="68">
        <v>2.8528892879574199</v>
      </c>
      <c r="Z19" s="68">
        <v>0.21430290217655201</v>
      </c>
      <c r="AA19" s="39">
        <v>5.6101482594966903E-2</v>
      </c>
      <c r="AB19" s="74">
        <v>11.448166514915201</v>
      </c>
      <c r="AC19" s="68">
        <v>0.28302718487432599</v>
      </c>
      <c r="HZ19" s="4"/>
    </row>
    <row r="20" spans="2:234" x14ac:dyDescent="0.2">
      <c r="B20" s="66" t="s">
        <v>22</v>
      </c>
      <c r="C20" s="75">
        <v>152</v>
      </c>
      <c r="D20" s="66" t="s">
        <v>92</v>
      </c>
      <c r="E20" s="66" t="s">
        <v>118</v>
      </c>
      <c r="F20" s="76" t="s">
        <v>186</v>
      </c>
      <c r="G20" s="68">
        <v>4.4781105526123799E-2</v>
      </c>
      <c r="H20" s="69" t="s">
        <v>183</v>
      </c>
      <c r="I20" s="70">
        <v>48.768201492046202</v>
      </c>
      <c r="J20" s="39">
        <v>18.535493099274898</v>
      </c>
      <c r="K20" s="39">
        <v>1.16772209243502</v>
      </c>
      <c r="L20" s="39">
        <v>0.30234469538539099</v>
      </c>
      <c r="M20" s="71">
        <v>36.883321757765302</v>
      </c>
      <c r="N20" s="39">
        <v>1.4742085064616199</v>
      </c>
      <c r="O20" s="68">
        <v>1.7338756518110499E-2</v>
      </c>
      <c r="P20" s="68">
        <v>0.69717005626218598</v>
      </c>
      <c r="Q20" s="68">
        <v>0.63604018217189995</v>
      </c>
      <c r="R20" s="68">
        <v>6.1216834253908701</v>
      </c>
      <c r="S20" s="72">
        <v>0.289080825467119</v>
      </c>
      <c r="T20" s="73" t="s">
        <v>185</v>
      </c>
      <c r="U20" s="68">
        <v>1.6277885138052399</v>
      </c>
      <c r="V20" s="39">
        <v>7.2718863060875201</v>
      </c>
      <c r="W20" s="39">
        <v>0.44770725370137998</v>
      </c>
      <c r="X20" s="39">
        <v>68.553439425709598</v>
      </c>
      <c r="Y20" s="68">
        <v>3.0979215609569999</v>
      </c>
      <c r="Z20" s="68">
        <v>0.21131616726558</v>
      </c>
      <c r="AA20" s="39">
        <v>5.4423452751220999E-2</v>
      </c>
      <c r="AB20" s="77">
        <v>8.1177528752706092</v>
      </c>
      <c r="AC20" s="68">
        <v>0.25847705174309099</v>
      </c>
      <c r="HZ20" s="4"/>
    </row>
    <row r="21" spans="2:234" x14ac:dyDescent="0.2">
      <c r="B21" s="66" t="s">
        <v>24</v>
      </c>
      <c r="C21" s="75">
        <v>203</v>
      </c>
      <c r="D21" s="66" t="s">
        <v>92</v>
      </c>
      <c r="E21" s="66" t="s">
        <v>119</v>
      </c>
      <c r="F21" s="76" t="s">
        <v>186</v>
      </c>
      <c r="G21" s="68">
        <v>3.2862568342378398E-2</v>
      </c>
      <c r="H21" s="69" t="s">
        <v>183</v>
      </c>
      <c r="I21" s="70">
        <v>47.953093792054801</v>
      </c>
      <c r="J21" s="39">
        <v>18.060900390156601</v>
      </c>
      <c r="K21" s="39">
        <v>1.145076776737</v>
      </c>
      <c r="L21" s="39">
        <v>0.27978222389830298</v>
      </c>
      <c r="M21" s="71">
        <v>36.722155053511102</v>
      </c>
      <c r="N21" s="39">
        <v>1.39574373851864</v>
      </c>
      <c r="O21" s="68">
        <v>1.7861138701580601E-2</v>
      </c>
      <c r="P21" s="68">
        <v>0.71605433903348503</v>
      </c>
      <c r="Q21" s="68">
        <v>0.60011752437356503</v>
      </c>
      <c r="R21" s="68">
        <v>6.0204927632727898</v>
      </c>
      <c r="S21" s="72">
        <v>0.27494472858211599</v>
      </c>
      <c r="T21" s="73" t="s">
        <v>185</v>
      </c>
      <c r="U21" s="68">
        <v>1.61478602872856</v>
      </c>
      <c r="V21" s="39">
        <v>7.1094753982777501</v>
      </c>
      <c r="W21" s="39">
        <v>0.41322955267026601</v>
      </c>
      <c r="X21" s="39">
        <v>66.659038716340604</v>
      </c>
      <c r="Y21" s="68">
        <v>3.0415565103924802</v>
      </c>
      <c r="Z21" s="68">
        <v>0.20463371319579199</v>
      </c>
      <c r="AA21" s="39">
        <v>5.4707493124485501E-2</v>
      </c>
      <c r="AB21" s="77">
        <v>8.4445481789520809</v>
      </c>
      <c r="AC21" s="68">
        <v>0.25038499420432803</v>
      </c>
      <c r="HZ21" s="4"/>
    </row>
    <row r="22" spans="2:234" x14ac:dyDescent="0.2">
      <c r="B22" s="66" t="s">
        <v>35</v>
      </c>
      <c r="C22" s="75">
        <v>283</v>
      </c>
      <c r="D22" s="66" t="s">
        <v>92</v>
      </c>
      <c r="E22" s="66" t="s">
        <v>120</v>
      </c>
      <c r="F22" s="86">
        <v>2.810423432091</v>
      </c>
      <c r="G22" s="68">
        <v>1.63284247017186</v>
      </c>
      <c r="H22" s="69" t="s">
        <v>183</v>
      </c>
      <c r="I22" s="70">
        <v>43.284753901525299</v>
      </c>
      <c r="J22" s="39">
        <v>25.461139724029699</v>
      </c>
      <c r="K22" s="70">
        <v>13.2494625488371</v>
      </c>
      <c r="L22" s="39">
        <v>8.4050222138328898</v>
      </c>
      <c r="M22" s="71">
        <v>129.462857605777</v>
      </c>
      <c r="N22" s="70">
        <v>312.67675731870298</v>
      </c>
      <c r="O22" s="68">
        <v>1.2036230372346799</v>
      </c>
      <c r="P22" s="68">
        <v>0.69826662327858502</v>
      </c>
      <c r="Q22" s="68">
        <v>0.53467677992403195</v>
      </c>
      <c r="R22" s="68">
        <v>8.9328940011084494</v>
      </c>
      <c r="S22" s="72">
        <v>3.3339400328474298</v>
      </c>
      <c r="T22" s="73" t="s">
        <v>185</v>
      </c>
      <c r="U22" s="68">
        <v>1.83968362688146</v>
      </c>
      <c r="V22" s="70">
        <v>21.331441977681202</v>
      </c>
      <c r="W22" s="39">
        <v>5.8308308430754003</v>
      </c>
      <c r="X22" s="70">
        <v>118.101101481439</v>
      </c>
      <c r="Y22" s="68">
        <v>3.4727227822039701</v>
      </c>
      <c r="Z22" s="68">
        <v>0.26082571517405101</v>
      </c>
      <c r="AA22" s="39">
        <v>1.6152614584985101</v>
      </c>
      <c r="AB22" s="73" t="s">
        <v>187</v>
      </c>
      <c r="AC22" s="68">
        <v>2.8504099744208999</v>
      </c>
      <c r="HZ22" s="4"/>
    </row>
    <row r="23" spans="2:234" x14ac:dyDescent="0.2">
      <c r="B23" s="66" t="s">
        <v>35</v>
      </c>
      <c r="C23" s="75">
        <v>283</v>
      </c>
      <c r="D23" s="66" t="s">
        <v>92</v>
      </c>
      <c r="E23" s="66" t="s">
        <v>121</v>
      </c>
      <c r="F23" s="86">
        <v>2.7278208796343901</v>
      </c>
      <c r="G23" s="68">
        <v>1.6306733241153499</v>
      </c>
      <c r="H23" s="69" t="s">
        <v>183</v>
      </c>
      <c r="I23" s="70">
        <v>44.2095650885488</v>
      </c>
      <c r="J23" s="39">
        <v>25.711247292700399</v>
      </c>
      <c r="K23" s="70">
        <v>13.268720714075</v>
      </c>
      <c r="L23" s="39">
        <v>8.3153761713002492</v>
      </c>
      <c r="M23" s="71">
        <v>153.388686737933</v>
      </c>
      <c r="N23" s="70">
        <v>310.96669571584403</v>
      </c>
      <c r="O23" s="68">
        <v>1.23663423334503</v>
      </c>
      <c r="P23" s="68">
        <v>0.75340641803302399</v>
      </c>
      <c r="Q23" s="68">
        <v>0.53277702214187095</v>
      </c>
      <c r="R23" s="68">
        <v>8.9807839749156209</v>
      </c>
      <c r="S23" s="72">
        <v>3.3654082884704599</v>
      </c>
      <c r="T23" s="73" t="s">
        <v>185</v>
      </c>
      <c r="U23" s="68">
        <v>1.8912252801265099</v>
      </c>
      <c r="V23" s="70">
        <v>21.380216222948501</v>
      </c>
      <c r="W23" s="39">
        <v>5.7638478188064202</v>
      </c>
      <c r="X23" s="70">
        <v>121.18019441930301</v>
      </c>
      <c r="Y23" s="68">
        <v>3.5880761387164601</v>
      </c>
      <c r="Z23" s="68">
        <v>0.266203721206967</v>
      </c>
      <c r="AA23" s="39">
        <v>1.59374839041177</v>
      </c>
      <c r="AB23" s="77">
        <v>9.2548012840194502</v>
      </c>
      <c r="AC23" s="68">
        <v>2.8579090871987098</v>
      </c>
      <c r="HZ23" s="4"/>
    </row>
    <row r="24" spans="2:234" x14ac:dyDescent="0.2">
      <c r="B24" s="66" t="s">
        <v>45</v>
      </c>
      <c r="C24" s="75">
        <v>490</v>
      </c>
      <c r="D24" s="66" t="s">
        <v>92</v>
      </c>
      <c r="E24" s="66" t="s">
        <v>122</v>
      </c>
      <c r="F24" s="86">
        <v>2.61606606293258</v>
      </c>
      <c r="G24" s="68">
        <v>1.9753047390426699</v>
      </c>
      <c r="H24" s="69" t="s">
        <v>183</v>
      </c>
      <c r="I24" s="70">
        <v>44.886872480833802</v>
      </c>
      <c r="J24" s="39">
        <v>26.630618797080999</v>
      </c>
      <c r="K24" s="70">
        <v>15.5326414468735</v>
      </c>
      <c r="L24" s="39">
        <v>7.2005811393572197</v>
      </c>
      <c r="M24" s="71">
        <v>210.54622400380799</v>
      </c>
      <c r="N24" s="70">
        <v>321.73324991105</v>
      </c>
      <c r="O24" s="68">
        <v>0.83998918778043996</v>
      </c>
      <c r="P24" s="68">
        <v>0.78061653296029399</v>
      </c>
      <c r="Q24" s="68">
        <v>0.44683794429361701</v>
      </c>
      <c r="R24" s="68">
        <v>9.2271027147193401</v>
      </c>
      <c r="S24" s="72">
        <v>3.4395466178310801</v>
      </c>
      <c r="T24" s="73" t="s">
        <v>185</v>
      </c>
      <c r="U24" s="68">
        <v>1.93401649991507</v>
      </c>
      <c r="V24" s="70">
        <v>25.305706701038201</v>
      </c>
      <c r="W24" s="39">
        <v>5.3569615442048404</v>
      </c>
      <c r="X24" s="70">
        <v>125.71176338567901</v>
      </c>
      <c r="Y24" s="68">
        <v>3.8371772735893299</v>
      </c>
      <c r="Z24" s="68">
        <v>0.26931304631479303</v>
      </c>
      <c r="AA24" s="39">
        <v>1.4541723746587301</v>
      </c>
      <c r="AB24" s="77">
        <v>31.500065102005301</v>
      </c>
      <c r="AC24" s="68">
        <v>3.26356198435596</v>
      </c>
      <c r="HZ24" s="4"/>
    </row>
    <row r="25" spans="2:234" x14ac:dyDescent="0.2">
      <c r="B25" s="66" t="s">
        <v>53</v>
      </c>
      <c r="C25" s="75">
        <v>659</v>
      </c>
      <c r="D25" s="66" t="s">
        <v>92</v>
      </c>
      <c r="E25" s="66" t="s">
        <v>123</v>
      </c>
      <c r="F25" s="86">
        <v>2.8077516299184802</v>
      </c>
      <c r="G25" s="68">
        <v>2.3351155832005501</v>
      </c>
      <c r="H25" s="69" t="s">
        <v>183</v>
      </c>
      <c r="I25" s="70">
        <v>45.181435285114397</v>
      </c>
      <c r="J25" s="39">
        <v>26.211148743117398</v>
      </c>
      <c r="K25" s="70">
        <v>16.6888692380967</v>
      </c>
      <c r="L25" s="39">
        <v>7.4430543716410602</v>
      </c>
      <c r="M25" s="71">
        <v>153.43217021236001</v>
      </c>
      <c r="N25" s="70">
        <v>349.39855791545898</v>
      </c>
      <c r="O25" s="68">
        <v>0.74892369764989097</v>
      </c>
      <c r="P25" s="68">
        <v>0.75973977951176097</v>
      </c>
      <c r="Q25" s="68">
        <v>0.42070867937530898</v>
      </c>
      <c r="R25" s="68">
        <v>9.3643079331012</v>
      </c>
      <c r="S25" s="72">
        <v>3.60964479966208</v>
      </c>
      <c r="T25" s="73" t="s">
        <v>185</v>
      </c>
      <c r="U25" s="68">
        <v>1.97314286809835</v>
      </c>
      <c r="V25" s="70">
        <v>27.696101328681198</v>
      </c>
      <c r="W25" s="39">
        <v>5.3862212751416303</v>
      </c>
      <c r="X25" s="70">
        <v>126.491322218151</v>
      </c>
      <c r="Y25" s="68">
        <v>3.8599210563866699</v>
      </c>
      <c r="Z25" s="68">
        <v>0.28060996679759498</v>
      </c>
      <c r="AA25" s="39">
        <v>1.3793989377475699</v>
      </c>
      <c r="AB25" s="73" t="s">
        <v>187</v>
      </c>
      <c r="AC25" s="68">
        <v>3.3535888582297799</v>
      </c>
      <c r="HZ25" s="4"/>
    </row>
    <row r="26" spans="2:234" x14ac:dyDescent="0.2">
      <c r="B26" s="66" t="s">
        <v>59</v>
      </c>
      <c r="C26" s="75">
        <v>846</v>
      </c>
      <c r="D26" s="66" t="s">
        <v>92</v>
      </c>
      <c r="E26" s="66" t="s">
        <v>124</v>
      </c>
      <c r="F26" s="86">
        <v>2.8303665772280202</v>
      </c>
      <c r="G26" s="68">
        <v>2.7946381867135299</v>
      </c>
      <c r="H26" s="69" t="s">
        <v>183</v>
      </c>
      <c r="I26" s="70">
        <v>43.947422209057898</v>
      </c>
      <c r="J26" s="39">
        <v>27.003450814132201</v>
      </c>
      <c r="K26" s="70">
        <v>16.0848080352145</v>
      </c>
      <c r="L26" s="39">
        <v>7.3604224470502801</v>
      </c>
      <c r="M26" s="71">
        <v>142.86262740166001</v>
      </c>
      <c r="N26" s="70">
        <v>327.49991243221803</v>
      </c>
      <c r="O26" s="68">
        <v>0.66978918936508103</v>
      </c>
      <c r="P26" s="68">
        <v>0.76470003270866105</v>
      </c>
      <c r="Q26" s="68">
        <v>0.36126330420720698</v>
      </c>
      <c r="R26" s="68">
        <v>9.5551409580131406</v>
      </c>
      <c r="S26" s="72">
        <v>3.8285313052067802</v>
      </c>
      <c r="T26" s="73" t="s">
        <v>185</v>
      </c>
      <c r="U26" s="68">
        <v>2.0340734415532302</v>
      </c>
      <c r="V26" s="70">
        <v>27.730169464245101</v>
      </c>
      <c r="W26" s="39">
        <v>6.7677893651910503</v>
      </c>
      <c r="X26" s="70">
        <v>127.403530526043</v>
      </c>
      <c r="Y26" s="68">
        <v>4.3637868303751501</v>
      </c>
      <c r="Z26" s="68">
        <v>0.27033426836547803</v>
      </c>
      <c r="AA26" s="39">
        <v>1.3904526390079801</v>
      </c>
      <c r="AB26" s="73" t="s">
        <v>187</v>
      </c>
      <c r="AC26" s="68">
        <v>3.5017761337920099</v>
      </c>
      <c r="HZ26" s="4"/>
    </row>
    <row r="27" spans="2:234" x14ac:dyDescent="0.2">
      <c r="B27" s="66" t="s">
        <v>63</v>
      </c>
      <c r="C27" s="75">
        <v>991</v>
      </c>
      <c r="D27" s="66" t="s">
        <v>92</v>
      </c>
      <c r="E27" s="66" t="s">
        <v>125</v>
      </c>
      <c r="F27" s="86">
        <v>3.6909831753967999</v>
      </c>
      <c r="G27" s="68">
        <v>2.8971880849842901</v>
      </c>
      <c r="H27" s="69" t="s">
        <v>183</v>
      </c>
      <c r="I27" s="70">
        <v>42.048186597081099</v>
      </c>
      <c r="J27" s="39">
        <v>25.620607575344302</v>
      </c>
      <c r="K27" s="70">
        <v>15.5684570046337</v>
      </c>
      <c r="L27" s="39">
        <v>7.7001617385088998</v>
      </c>
      <c r="M27" s="71">
        <v>170.740755149981</v>
      </c>
      <c r="N27" s="70">
        <v>324.37331089196402</v>
      </c>
      <c r="O27" s="68">
        <v>0.61283086545978305</v>
      </c>
      <c r="P27" s="68">
        <v>0.80762118561264795</v>
      </c>
      <c r="Q27" s="68">
        <v>0.32372561508596398</v>
      </c>
      <c r="R27" s="68">
        <v>9.1778615506445202</v>
      </c>
      <c r="S27" s="72">
        <v>3.7074245292268402</v>
      </c>
      <c r="T27" s="73" t="s">
        <v>185</v>
      </c>
      <c r="U27" s="68">
        <v>2.04634306003239</v>
      </c>
      <c r="V27" s="70">
        <v>28.4007346179229</v>
      </c>
      <c r="W27" s="39">
        <v>6.7518658283126296</v>
      </c>
      <c r="X27" s="70">
        <v>127.566233820005</v>
      </c>
      <c r="Y27" s="68">
        <v>4.4368036679995697</v>
      </c>
      <c r="Z27" s="68">
        <v>0.26149442344719398</v>
      </c>
      <c r="AA27" s="39">
        <v>1.3212775270733501</v>
      </c>
      <c r="AB27" s="77">
        <v>6.2988199489359804</v>
      </c>
      <c r="AC27" s="68">
        <v>3.2840834390637501</v>
      </c>
      <c r="HZ27" s="4"/>
    </row>
    <row r="28" spans="2:234" x14ac:dyDescent="0.2">
      <c r="B28" s="66" t="s">
        <v>70</v>
      </c>
      <c r="C28" s="75">
        <v>1099</v>
      </c>
      <c r="D28" s="66" t="s">
        <v>92</v>
      </c>
      <c r="E28" s="66" t="s">
        <v>126</v>
      </c>
      <c r="F28" s="86">
        <v>2.64491632488041</v>
      </c>
      <c r="G28" s="68">
        <v>3.0271867786641602</v>
      </c>
      <c r="H28" s="69" t="s">
        <v>183</v>
      </c>
      <c r="I28" s="70">
        <v>44.754355172281002</v>
      </c>
      <c r="J28" s="39">
        <v>25.780033850082201</v>
      </c>
      <c r="K28" s="70">
        <v>15.540119408828501</v>
      </c>
      <c r="L28" s="39">
        <v>8.0868294228246693</v>
      </c>
      <c r="M28" s="71">
        <v>152.60651294092099</v>
      </c>
      <c r="N28" s="70">
        <v>320.88640382762401</v>
      </c>
      <c r="O28" s="68">
        <v>0.57787165713492505</v>
      </c>
      <c r="P28" s="68">
        <v>0.79098485743376901</v>
      </c>
      <c r="Q28" s="68">
        <v>0.34752540141343002</v>
      </c>
      <c r="R28" s="68">
        <v>9.0861156375628198</v>
      </c>
      <c r="S28" s="72">
        <v>3.7029157411270699</v>
      </c>
      <c r="T28" s="73" t="s">
        <v>185</v>
      </c>
      <c r="U28" s="68">
        <v>2.0779799742279801</v>
      </c>
      <c r="V28" s="70">
        <v>29.661608392548299</v>
      </c>
      <c r="W28" s="70">
        <v>11.195626535063001</v>
      </c>
      <c r="X28" s="70">
        <v>128.28795262392799</v>
      </c>
      <c r="Y28" s="68">
        <v>4.6930819179723402</v>
      </c>
      <c r="Z28" s="68">
        <v>0.28138832270751801</v>
      </c>
      <c r="AA28" s="39">
        <v>1.3492040014690401</v>
      </c>
      <c r="AB28" s="73" t="s">
        <v>187</v>
      </c>
      <c r="AC28" s="68">
        <v>3.25889170635446</v>
      </c>
      <c r="HZ28" s="4"/>
    </row>
    <row r="29" spans="2:234" x14ac:dyDescent="0.2">
      <c r="B29" s="66" t="s">
        <v>72</v>
      </c>
      <c r="C29" s="75">
        <v>1152</v>
      </c>
      <c r="D29" s="66" t="s">
        <v>92</v>
      </c>
      <c r="E29" s="66" t="s">
        <v>127</v>
      </c>
      <c r="F29" s="86">
        <v>3.6121986580980101</v>
      </c>
      <c r="G29" s="68">
        <v>2.9819512985416301</v>
      </c>
      <c r="H29" s="69" t="s">
        <v>183</v>
      </c>
      <c r="I29" s="70">
        <v>42.929347083732502</v>
      </c>
      <c r="J29" s="39">
        <v>25.980771236003498</v>
      </c>
      <c r="K29" s="70">
        <v>15.021635150907301</v>
      </c>
      <c r="L29" s="39">
        <v>7.4819136101663304</v>
      </c>
      <c r="M29" s="71">
        <v>133.71095581755301</v>
      </c>
      <c r="N29" s="70">
        <v>309.93080365570898</v>
      </c>
      <c r="O29" s="68">
        <v>0.56540697463826395</v>
      </c>
      <c r="P29" s="68">
        <v>0.81112605684675099</v>
      </c>
      <c r="Q29" s="68">
        <v>0.31666536516623001</v>
      </c>
      <c r="R29" s="68">
        <v>9.3617325455306393</v>
      </c>
      <c r="S29" s="72">
        <v>3.6942010679892601</v>
      </c>
      <c r="T29" s="73" t="s">
        <v>185</v>
      </c>
      <c r="U29" s="68">
        <v>2.1449443928056899</v>
      </c>
      <c r="V29" s="70">
        <v>27.364207414241399</v>
      </c>
      <c r="W29" s="70">
        <v>11.027218717260601</v>
      </c>
      <c r="X29" s="70">
        <v>130.27325700765601</v>
      </c>
      <c r="Y29" s="68">
        <v>4.7571259602557001</v>
      </c>
      <c r="Z29" s="68">
        <v>0.26157001140980501</v>
      </c>
      <c r="AA29" s="39">
        <v>1.31676131078143</v>
      </c>
      <c r="AB29" s="77">
        <v>6.1833379484608502</v>
      </c>
      <c r="AC29" s="68">
        <v>3.23675932773252</v>
      </c>
      <c r="HZ29" s="4"/>
    </row>
    <row r="30" spans="2:234" x14ac:dyDescent="0.2">
      <c r="B30" s="66" t="s">
        <v>76</v>
      </c>
      <c r="C30" s="79">
        <v>1246.788946441</v>
      </c>
      <c r="D30" s="66" t="s">
        <v>92</v>
      </c>
      <c r="E30" s="66" t="s">
        <v>128</v>
      </c>
      <c r="F30" s="86">
        <v>3.2504377995712499</v>
      </c>
      <c r="G30" s="68">
        <v>2.8504495446919398</v>
      </c>
      <c r="H30" s="69" t="s">
        <v>183</v>
      </c>
      <c r="I30" s="70">
        <v>42.122463142940703</v>
      </c>
      <c r="J30" s="39">
        <v>25.058798656783299</v>
      </c>
      <c r="K30" s="70">
        <v>14.7454656759186</v>
      </c>
      <c r="L30" s="39">
        <v>7.1479494545204396</v>
      </c>
      <c r="M30" s="71">
        <v>139.899127472918</v>
      </c>
      <c r="N30" s="70">
        <v>307.268966165042</v>
      </c>
      <c r="O30" s="68">
        <v>0.51546724703520697</v>
      </c>
      <c r="P30" s="68">
        <v>0.79731720170799902</v>
      </c>
      <c r="Q30" s="68">
        <v>0.29669357975620397</v>
      </c>
      <c r="R30" s="68">
        <v>8.9187645553570203</v>
      </c>
      <c r="S30" s="72">
        <v>3.5210335911781301</v>
      </c>
      <c r="T30" s="73" t="s">
        <v>185</v>
      </c>
      <c r="U30" s="68">
        <v>2.0882559226281701</v>
      </c>
      <c r="V30" s="70">
        <v>27.463707874414499</v>
      </c>
      <c r="W30" s="70">
        <v>10.402241861854399</v>
      </c>
      <c r="X30" s="70">
        <v>124.68660549078299</v>
      </c>
      <c r="Y30" s="68">
        <v>4.5751666008450496</v>
      </c>
      <c r="Z30" s="68">
        <v>0.258101567959029</v>
      </c>
      <c r="AA30" s="39">
        <v>1.2312496967144999</v>
      </c>
      <c r="AB30" s="73" t="s">
        <v>187</v>
      </c>
      <c r="AC30" s="68">
        <v>3.13689620520252</v>
      </c>
      <c r="HZ30" s="4"/>
    </row>
    <row r="31" spans="2:234" x14ac:dyDescent="0.2">
      <c r="B31" s="66"/>
      <c r="C31" s="75"/>
      <c r="D31" s="66"/>
      <c r="E31" s="66"/>
      <c r="F31" s="78"/>
      <c r="G31" s="68"/>
      <c r="H31" s="69"/>
      <c r="I31" s="70"/>
      <c r="J31" s="39"/>
      <c r="K31" s="39"/>
      <c r="L31" s="39"/>
      <c r="M31" s="71"/>
      <c r="N31" s="39"/>
      <c r="O31" s="68"/>
      <c r="P31" s="68"/>
      <c r="Q31" s="69"/>
      <c r="R31" s="68"/>
      <c r="S31" s="72"/>
      <c r="T31" s="73"/>
      <c r="U31" s="68"/>
      <c r="V31" s="39"/>
      <c r="W31" s="39"/>
      <c r="X31" s="39"/>
      <c r="Y31" s="68"/>
      <c r="Z31" s="68"/>
      <c r="AA31" s="39"/>
      <c r="AB31" s="74"/>
      <c r="AC31" s="68"/>
    </row>
    <row r="32" spans="2:234" x14ac:dyDescent="0.2">
      <c r="B32" s="66" t="s">
        <v>53</v>
      </c>
      <c r="C32" s="75">
        <v>659</v>
      </c>
      <c r="D32" s="66" t="s">
        <v>92</v>
      </c>
      <c r="E32" s="66" t="s">
        <v>130</v>
      </c>
      <c r="F32" s="86">
        <v>2.9866453642701298</v>
      </c>
      <c r="G32" s="68">
        <v>2.3279843950400498</v>
      </c>
      <c r="H32" s="69" t="s">
        <v>183</v>
      </c>
      <c r="I32" s="70">
        <v>45.847470128727203</v>
      </c>
      <c r="J32" s="39">
        <v>25.602004509680999</v>
      </c>
      <c r="K32" s="70">
        <v>15.5473013937607</v>
      </c>
      <c r="L32" s="39">
        <v>7.1189027185430103</v>
      </c>
      <c r="M32" s="71">
        <v>157.538922718941</v>
      </c>
      <c r="N32" s="70">
        <v>308.88692156600598</v>
      </c>
      <c r="O32" s="68">
        <v>0.70718197985190201</v>
      </c>
      <c r="P32" s="68">
        <v>0.74166376257107403</v>
      </c>
      <c r="Q32" s="68">
        <v>5.9885065456263299E-3</v>
      </c>
      <c r="R32" s="68">
        <v>9.2209792723140804</v>
      </c>
      <c r="S32" s="72">
        <v>3.4394386501890599</v>
      </c>
      <c r="T32" s="73" t="s">
        <v>185</v>
      </c>
      <c r="U32" s="68">
        <v>1.78535482753466</v>
      </c>
      <c r="V32" s="70">
        <v>29.274191335323501</v>
      </c>
      <c r="W32" s="39">
        <v>6.2969177637091303</v>
      </c>
      <c r="X32" s="70">
        <v>122.944409353415</v>
      </c>
      <c r="Y32" s="68">
        <v>3.7320249090598199</v>
      </c>
      <c r="Z32" s="68">
        <v>0.29233853141564797</v>
      </c>
      <c r="AA32" s="39">
        <v>1.2384861531464599</v>
      </c>
      <c r="AB32" s="73" t="s">
        <v>187</v>
      </c>
      <c r="AC32" s="68">
        <v>3.0859617689657899</v>
      </c>
      <c r="HZ32" s="4"/>
    </row>
    <row r="33" spans="1:256" x14ac:dyDescent="0.2">
      <c r="B33" s="66" t="s">
        <v>70</v>
      </c>
      <c r="C33" s="75">
        <v>1099</v>
      </c>
      <c r="D33" s="66" t="s">
        <v>92</v>
      </c>
      <c r="E33" s="66" t="s">
        <v>132</v>
      </c>
      <c r="F33" s="86">
        <v>3.50476988371507</v>
      </c>
      <c r="G33" s="68">
        <v>3.41934625784058</v>
      </c>
      <c r="H33" s="69" t="s">
        <v>183</v>
      </c>
      <c r="I33" s="70">
        <v>40.042397581602401</v>
      </c>
      <c r="J33" s="39">
        <v>25.4705220973411</v>
      </c>
      <c r="K33" s="70">
        <v>13.680191132780299</v>
      </c>
      <c r="L33" s="39">
        <v>7.3462596652107903</v>
      </c>
      <c r="M33" s="71">
        <v>151.50241251319201</v>
      </c>
      <c r="N33" s="70">
        <v>274.37721407210603</v>
      </c>
      <c r="O33" s="68">
        <v>0.52361605704713698</v>
      </c>
      <c r="P33" s="68">
        <v>0.78864025661922799</v>
      </c>
      <c r="Q33" s="68">
        <v>1.4970883364439601E-2</v>
      </c>
      <c r="R33" s="68">
        <v>9.3168457190135801</v>
      </c>
      <c r="S33" s="72">
        <v>3.6808787910424301</v>
      </c>
      <c r="T33" s="73" t="s">
        <v>185</v>
      </c>
      <c r="U33" s="68">
        <v>2.0843874142630701</v>
      </c>
      <c r="V33" s="70">
        <v>27.6676056190867</v>
      </c>
      <c r="W33" s="70">
        <v>13.442048618854599</v>
      </c>
      <c r="X33" s="70">
        <v>130.71761766434099</v>
      </c>
      <c r="Y33" s="68">
        <v>4.7809564144206202</v>
      </c>
      <c r="Z33" s="68">
        <v>0.25078242104929399</v>
      </c>
      <c r="AA33" s="39">
        <v>1.1397404884212901</v>
      </c>
      <c r="AB33" s="73" t="s">
        <v>187</v>
      </c>
      <c r="AC33" s="68">
        <v>3.07773205799284</v>
      </c>
      <c r="HZ33" s="4"/>
    </row>
    <row r="34" spans="1:256" x14ac:dyDescent="0.2">
      <c r="B34" s="66"/>
      <c r="C34" s="75"/>
      <c r="D34" s="66"/>
      <c r="E34" s="66"/>
      <c r="F34" s="78"/>
      <c r="G34" s="68"/>
      <c r="H34" s="69"/>
      <c r="I34" s="70"/>
      <c r="J34" s="39"/>
      <c r="K34" s="39"/>
      <c r="L34" s="39"/>
      <c r="M34" s="71"/>
      <c r="N34" s="39"/>
      <c r="O34" s="68"/>
      <c r="P34" s="68"/>
      <c r="Q34" s="69"/>
      <c r="R34" s="68"/>
      <c r="S34" s="72"/>
      <c r="T34" s="73"/>
      <c r="U34" s="68"/>
      <c r="V34" s="39"/>
      <c r="W34" s="39"/>
      <c r="X34" s="39"/>
      <c r="Y34" s="68"/>
      <c r="Z34" s="68"/>
      <c r="AA34" s="39"/>
      <c r="AB34" s="74"/>
      <c r="AC34" s="68"/>
    </row>
    <row r="35" spans="1:256" x14ac:dyDescent="0.2">
      <c r="A35" s="33" t="s">
        <v>133</v>
      </c>
      <c r="B35" s="56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x14ac:dyDescent="0.2">
      <c r="B36" s="66" t="s">
        <v>29</v>
      </c>
      <c r="C36" s="75">
        <v>218</v>
      </c>
      <c r="D36" s="66" t="s">
        <v>30</v>
      </c>
      <c r="E36" s="66" t="s">
        <v>134</v>
      </c>
      <c r="F36" s="79">
        <v>274.291293043417</v>
      </c>
      <c r="G36" s="39">
        <v>28.000234126813801</v>
      </c>
      <c r="H36" s="73">
        <v>5.5072038638076597</v>
      </c>
      <c r="I36" s="39">
        <v>8.6458168863521401</v>
      </c>
      <c r="J36" s="70">
        <v>143.80578197371199</v>
      </c>
      <c r="K36" s="70">
        <v>213.85057855329501</v>
      </c>
      <c r="L36" s="70">
        <v>155.782254041709</v>
      </c>
      <c r="M36" s="71">
        <v>4504.4352925471503</v>
      </c>
      <c r="N36" s="71">
        <v>5175.6121358784803</v>
      </c>
      <c r="O36" s="39">
        <v>37.188064223488702</v>
      </c>
      <c r="P36" s="68">
        <v>1.145</v>
      </c>
      <c r="Q36" s="68">
        <v>2.1805513495087001E-2</v>
      </c>
      <c r="R36" s="39">
        <v>58.542895416888101</v>
      </c>
      <c r="S36" s="80">
        <v>55.695308541695702</v>
      </c>
      <c r="T36" s="73" t="s">
        <v>185</v>
      </c>
      <c r="U36" s="68">
        <v>6.0274471582668001</v>
      </c>
      <c r="V36" s="70">
        <v>254.31333676456299</v>
      </c>
      <c r="W36" s="70">
        <v>123.66542283857</v>
      </c>
      <c r="X36" s="70">
        <v>992.30466621557503</v>
      </c>
      <c r="Y36" s="68">
        <v>9.6139413064355708</v>
      </c>
      <c r="Z36" s="68">
        <v>1.59438405687594</v>
      </c>
      <c r="AA36" s="70">
        <v>30.3727365646645</v>
      </c>
      <c r="AB36" s="74">
        <v>82.304167505865905</v>
      </c>
      <c r="AC36" s="39">
        <v>41.629206601178304</v>
      </c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x14ac:dyDescent="0.2">
      <c r="B37" s="66" t="s">
        <v>39</v>
      </c>
      <c r="C37" s="66">
        <v>356</v>
      </c>
      <c r="D37" s="66" t="s">
        <v>30</v>
      </c>
      <c r="E37" s="66" t="s">
        <v>136</v>
      </c>
      <c r="F37" s="79">
        <v>46.091910248816603</v>
      </c>
      <c r="G37" s="68">
        <v>8.0162213135055005</v>
      </c>
      <c r="H37" s="69" t="s">
        <v>183</v>
      </c>
      <c r="I37" s="70">
        <v>15.6757714199498</v>
      </c>
      <c r="J37" s="39">
        <v>45.261381763131297</v>
      </c>
      <c r="K37" s="70">
        <v>79.176585430654299</v>
      </c>
      <c r="L37" s="39">
        <v>0.16532906728004099</v>
      </c>
      <c r="M37" s="71">
        <v>1668.45120659433</v>
      </c>
      <c r="N37" s="70">
        <v>786.92566115371096</v>
      </c>
      <c r="O37" s="68">
        <v>1.4084258042184E-3</v>
      </c>
      <c r="P37" s="68">
        <v>1.8055815144171701</v>
      </c>
      <c r="Q37" s="68">
        <v>8.7332679987000405E-3</v>
      </c>
      <c r="R37" s="39">
        <v>16.540987750149899</v>
      </c>
      <c r="S37" s="72">
        <v>8.3158940810694499</v>
      </c>
      <c r="T37" s="73" t="s">
        <v>185</v>
      </c>
      <c r="U37" s="68">
        <v>2.9597427431973902</v>
      </c>
      <c r="V37" s="70">
        <v>126.596207259644</v>
      </c>
      <c r="W37" s="39">
        <v>0.106905025669951</v>
      </c>
      <c r="X37" s="70">
        <v>251.183626512937</v>
      </c>
      <c r="Y37" s="68">
        <v>8.6613190623785599</v>
      </c>
      <c r="Z37" s="68">
        <v>0.46323353844736598</v>
      </c>
      <c r="AA37" s="39">
        <v>1.67930333935848</v>
      </c>
      <c r="AB37" s="73" t="s">
        <v>187</v>
      </c>
      <c r="AC37" s="39">
        <v>15.9106551883389</v>
      </c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x14ac:dyDescent="0.2">
      <c r="B38" s="66" t="s">
        <v>47</v>
      </c>
      <c r="C38" s="66">
        <v>510</v>
      </c>
      <c r="D38" s="66" t="s">
        <v>30</v>
      </c>
      <c r="E38" s="66" t="s">
        <v>137</v>
      </c>
      <c r="F38" s="79">
        <v>29.688163108959198</v>
      </c>
      <c r="G38" s="39">
        <v>36.6638214271306</v>
      </c>
      <c r="H38" s="69" t="s">
        <v>183</v>
      </c>
      <c r="I38" s="70">
        <v>18.9637075952493</v>
      </c>
      <c r="J38" s="39">
        <v>56.580894143804002</v>
      </c>
      <c r="K38" s="39">
        <v>5.0779324640739096</v>
      </c>
      <c r="L38" s="70">
        <v>79.507056354308503</v>
      </c>
      <c r="M38" s="71">
        <v>468.59098122670201</v>
      </c>
      <c r="N38" s="70">
        <v>350.76376667521203</v>
      </c>
      <c r="O38" s="68">
        <v>2.81652500657952</v>
      </c>
      <c r="P38" s="68">
        <v>0.69953420089153495</v>
      </c>
      <c r="Q38" s="68">
        <v>1.43734531047639E-2</v>
      </c>
      <c r="R38" s="39">
        <v>40.444112631155797</v>
      </c>
      <c r="S38" s="80">
        <v>32.967066231211803</v>
      </c>
      <c r="T38" s="73" t="s">
        <v>185</v>
      </c>
      <c r="U38" s="68">
        <v>5.3102495855391396</v>
      </c>
      <c r="V38" s="70">
        <v>235.16451753857299</v>
      </c>
      <c r="W38" s="70">
        <v>36.834579994250298</v>
      </c>
      <c r="X38" s="70">
        <v>587.93639962594705</v>
      </c>
      <c r="Y38" s="39">
        <v>14.887405604716999</v>
      </c>
      <c r="Z38" s="68">
        <v>0.53217003162723597</v>
      </c>
      <c r="AA38" s="39">
        <v>1.4051846448579599</v>
      </c>
      <c r="AB38" s="74">
        <v>10.499262349720301</v>
      </c>
      <c r="AC38" s="39">
        <v>15.8799842043893</v>
      </c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x14ac:dyDescent="0.2">
      <c r="B39" s="66" t="s">
        <v>51</v>
      </c>
      <c r="C39" s="66">
        <v>600</v>
      </c>
      <c r="D39" s="66" t="s">
        <v>30</v>
      </c>
      <c r="E39" s="66" t="s">
        <v>138</v>
      </c>
      <c r="F39" s="79">
        <v>17.356990227487099</v>
      </c>
      <c r="G39" s="39">
        <v>26.444597246740599</v>
      </c>
      <c r="H39" s="69" t="s">
        <v>183</v>
      </c>
      <c r="I39" s="70">
        <v>25.1788811788586</v>
      </c>
      <c r="J39" s="39">
        <v>58.130398405845597</v>
      </c>
      <c r="K39" s="70">
        <v>17.066978578679201</v>
      </c>
      <c r="L39" s="70">
        <v>37.552016587887699</v>
      </c>
      <c r="M39" s="71">
        <v>402.31713472079599</v>
      </c>
      <c r="N39" s="70">
        <v>608.16619911380405</v>
      </c>
      <c r="O39" s="68">
        <v>0.775431728585675</v>
      </c>
      <c r="P39" s="68">
        <v>0.81677052716939602</v>
      </c>
      <c r="Q39" s="68">
        <v>1.26647118958451E-2</v>
      </c>
      <c r="R39" s="39">
        <v>26.961057251942901</v>
      </c>
      <c r="S39" s="80">
        <v>25.7469596382678</v>
      </c>
      <c r="T39" s="73" t="s">
        <v>185</v>
      </c>
      <c r="U39" s="68">
        <v>5.4865932814253204</v>
      </c>
      <c r="V39" s="70">
        <v>122.520388778323</v>
      </c>
      <c r="W39" s="70">
        <v>99.001253320342698</v>
      </c>
      <c r="X39" s="70">
        <v>452.271102226658</v>
      </c>
      <c r="Y39" s="39">
        <v>12.831137323588001</v>
      </c>
      <c r="Z39" s="68">
        <v>0.56408749583375895</v>
      </c>
      <c r="AA39" s="39">
        <v>1.26491370164758</v>
      </c>
      <c r="AB39" s="74">
        <v>38.664927525377699</v>
      </c>
      <c r="AC39" s="39">
        <v>11.942853475095699</v>
      </c>
    </row>
    <row r="40" spans="1:256" x14ac:dyDescent="0.2">
      <c r="B40" s="66" t="s">
        <v>55</v>
      </c>
      <c r="C40" s="66">
        <v>742</v>
      </c>
      <c r="D40" s="66" t="s">
        <v>30</v>
      </c>
      <c r="E40" s="66" t="s">
        <v>139</v>
      </c>
      <c r="F40" s="79">
        <v>26.140166258924001</v>
      </c>
      <c r="G40" s="39">
        <v>15.069094900765601</v>
      </c>
      <c r="H40" s="69" t="s">
        <v>183</v>
      </c>
      <c r="I40" s="70">
        <v>23.8422255841148</v>
      </c>
      <c r="J40" s="39">
        <v>27.913048757422501</v>
      </c>
      <c r="K40" s="70">
        <v>36.176327289774399</v>
      </c>
      <c r="L40" s="70">
        <v>26.833296829871902</v>
      </c>
      <c r="M40" s="71">
        <v>334.126851506619</v>
      </c>
      <c r="N40" s="71">
        <v>1091.4519918174201</v>
      </c>
      <c r="O40" s="68">
        <v>0.27720617541791198</v>
      </c>
      <c r="P40" s="68">
        <v>0.75727886075237105</v>
      </c>
      <c r="Q40" s="68">
        <v>8.5063676248291406E-3</v>
      </c>
      <c r="R40" s="39">
        <v>11.4095410410184</v>
      </c>
      <c r="S40" s="72">
        <v>9.9390176367346097</v>
      </c>
      <c r="T40" s="73" t="s">
        <v>185</v>
      </c>
      <c r="U40" s="68">
        <v>3.3830633280634999</v>
      </c>
      <c r="V40" s="70">
        <v>64.7415692423114</v>
      </c>
      <c r="W40" s="70">
        <v>140.29208211930501</v>
      </c>
      <c r="X40" s="70">
        <v>223.056664604178</v>
      </c>
      <c r="Y40" s="68">
        <v>6.7150488439861702</v>
      </c>
      <c r="Z40" s="68">
        <v>0.21545040162256299</v>
      </c>
      <c r="AA40" s="39">
        <v>3.61476004573559</v>
      </c>
      <c r="AB40" s="77">
        <v>9.5952269156029804</v>
      </c>
      <c r="AC40" s="39">
        <v>10.9993172872811</v>
      </c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x14ac:dyDescent="0.2">
      <c r="B41" s="66" t="s">
        <v>57</v>
      </c>
      <c r="C41" s="66">
        <v>810</v>
      </c>
      <c r="D41" s="66" t="s">
        <v>30</v>
      </c>
      <c r="E41" s="66" t="s">
        <v>141</v>
      </c>
      <c r="F41" s="79">
        <v>28.271766895781099</v>
      </c>
      <c r="G41" s="68">
        <v>8.1157508482660692</v>
      </c>
      <c r="H41" s="69" t="s">
        <v>183</v>
      </c>
      <c r="I41" s="70">
        <v>28.759865416088601</v>
      </c>
      <c r="J41" s="39">
        <v>19.8395924101365</v>
      </c>
      <c r="K41" s="70">
        <v>11.054712647915499</v>
      </c>
      <c r="L41" s="70">
        <v>16.745224221561401</v>
      </c>
      <c r="M41" s="71">
        <v>357.19521082182098</v>
      </c>
      <c r="N41" s="70">
        <v>259.19653040265302</v>
      </c>
      <c r="O41" s="68">
        <v>0.272142364225674</v>
      </c>
      <c r="P41" s="68">
        <v>0.96778014014982106</v>
      </c>
      <c r="Q41" s="68">
        <v>4.6650201581679498E-3</v>
      </c>
      <c r="R41" s="68">
        <v>8.7543289060998699</v>
      </c>
      <c r="S41" s="72">
        <v>4.7280959282923103</v>
      </c>
      <c r="T41" s="73" t="s">
        <v>185</v>
      </c>
      <c r="U41" s="68">
        <v>2.87353314277824</v>
      </c>
      <c r="V41" s="70">
        <v>37.326807837959102</v>
      </c>
      <c r="W41" s="70">
        <v>13.498594689972</v>
      </c>
      <c r="X41" s="70">
        <v>140.54679674466499</v>
      </c>
      <c r="Y41" s="68">
        <v>8.5048843713943203</v>
      </c>
      <c r="Z41" s="68">
        <v>0.18631310548245</v>
      </c>
      <c r="AA41" s="39">
        <v>1.51706136051617</v>
      </c>
      <c r="AB41" s="73" t="s">
        <v>187</v>
      </c>
      <c r="AC41" s="68">
        <v>2.4924652253108599</v>
      </c>
    </row>
    <row r="42" spans="1:256" x14ac:dyDescent="0.2">
      <c r="B42" s="66" t="s">
        <v>61</v>
      </c>
      <c r="C42" s="75">
        <v>891</v>
      </c>
      <c r="D42" s="66" t="s">
        <v>30</v>
      </c>
      <c r="E42" s="66" t="s">
        <v>143</v>
      </c>
      <c r="F42" s="79">
        <v>11.4534893951688</v>
      </c>
      <c r="G42" s="68">
        <v>7.5049367070785298</v>
      </c>
      <c r="H42" s="69" t="s">
        <v>183</v>
      </c>
      <c r="I42" s="70">
        <v>28.855473054479798</v>
      </c>
      <c r="J42" s="39">
        <v>19.486710222222801</v>
      </c>
      <c r="K42" s="70">
        <v>10.8500020968496</v>
      </c>
      <c r="L42" s="70">
        <v>15.363581351049801</v>
      </c>
      <c r="M42" s="71">
        <v>278.02878422688298</v>
      </c>
      <c r="N42" s="70">
        <v>238.575352496948</v>
      </c>
      <c r="O42" s="68">
        <v>0.31768184981049102</v>
      </c>
      <c r="P42" s="68">
        <v>0.93775472255111603</v>
      </c>
      <c r="Q42" s="68">
        <v>3.87973026105491E-3</v>
      </c>
      <c r="R42" s="68">
        <v>8.2937700954788802</v>
      </c>
      <c r="S42" s="72">
        <v>4.4791170916545999</v>
      </c>
      <c r="T42" s="73" t="s">
        <v>185</v>
      </c>
      <c r="U42" s="68">
        <v>2.7511288290160798</v>
      </c>
      <c r="V42" s="70">
        <v>36.390137086914699</v>
      </c>
      <c r="W42" s="70">
        <v>12.087406992035699</v>
      </c>
      <c r="X42" s="70">
        <v>133.70524997209299</v>
      </c>
      <c r="Y42" s="68">
        <v>8.2528632398257695</v>
      </c>
      <c r="Z42" s="68">
        <v>0.18530604852143101</v>
      </c>
      <c r="AA42" s="39">
        <v>1.3337491507471799</v>
      </c>
      <c r="AB42" s="77">
        <v>6.14495449522245</v>
      </c>
      <c r="AC42" s="68">
        <v>2.3666714609511099</v>
      </c>
    </row>
    <row r="43" spans="1:256" x14ac:dyDescent="0.2">
      <c r="B43" s="66" t="s">
        <v>65</v>
      </c>
      <c r="C43" s="75">
        <v>1050</v>
      </c>
      <c r="D43" s="66" t="s">
        <v>30</v>
      </c>
      <c r="E43" s="66" t="s">
        <v>144</v>
      </c>
      <c r="F43" s="79">
        <v>40.294873944568202</v>
      </c>
      <c r="G43" s="68">
        <v>3.48821456781286</v>
      </c>
      <c r="H43" s="69" t="s">
        <v>183</v>
      </c>
      <c r="I43" s="70">
        <v>36.970997428237602</v>
      </c>
      <c r="J43" s="39">
        <v>14.6778708152866</v>
      </c>
      <c r="K43" s="39">
        <v>5.6238896963056098</v>
      </c>
      <c r="L43" s="39">
        <v>2.3789541706157702</v>
      </c>
      <c r="M43" s="71">
        <v>181.73990884748801</v>
      </c>
      <c r="N43" s="70">
        <v>99.984773637768797</v>
      </c>
      <c r="O43" s="68">
        <v>0.365731451765263</v>
      </c>
      <c r="P43" s="68">
        <v>0.57782117314187498</v>
      </c>
      <c r="Q43" s="68">
        <v>3.9403835843623298E-3</v>
      </c>
      <c r="R43" s="68">
        <v>5.2166515288223998</v>
      </c>
      <c r="S43" s="72">
        <v>2.03277035816483</v>
      </c>
      <c r="T43" s="73" t="s">
        <v>185</v>
      </c>
      <c r="U43" s="68">
        <v>2.4920070165685502</v>
      </c>
      <c r="V43" s="70">
        <v>16.2057995793548</v>
      </c>
      <c r="W43" s="70">
        <v>105.77898660763201</v>
      </c>
      <c r="X43" s="39">
        <v>85.606558224607298</v>
      </c>
      <c r="Y43" s="68">
        <v>6.74163082115669</v>
      </c>
      <c r="Z43" s="68">
        <v>0.13636959355921199</v>
      </c>
      <c r="AA43" s="39">
        <v>0.38538650224902998</v>
      </c>
      <c r="AB43" s="73" t="s">
        <v>187</v>
      </c>
      <c r="AC43" s="68">
        <v>1.3570786382940401</v>
      </c>
    </row>
    <row r="44" spans="1:256" x14ac:dyDescent="0.2">
      <c r="B44" s="66" t="s">
        <v>67</v>
      </c>
      <c r="C44" s="75">
        <v>1083</v>
      </c>
      <c r="D44" s="66" t="s">
        <v>68</v>
      </c>
      <c r="E44" s="66" t="s">
        <v>145</v>
      </c>
      <c r="F44" s="76" t="s">
        <v>186</v>
      </c>
      <c r="G44" s="68">
        <v>1.6064253369347699E-2</v>
      </c>
      <c r="H44" s="69" t="s">
        <v>183</v>
      </c>
      <c r="I44" s="70">
        <v>21.056549664540999</v>
      </c>
      <c r="J44" s="39">
        <v>14.996349961600901</v>
      </c>
      <c r="K44" s="39">
        <v>0.147552032360178</v>
      </c>
      <c r="L44" s="39">
        <v>4.0756173542466703E-2</v>
      </c>
      <c r="M44" s="71">
        <v>27.8310552552703</v>
      </c>
      <c r="N44" s="39">
        <v>0.44110624391946901</v>
      </c>
      <c r="O44" s="68">
        <v>2.6026633987077299E-3</v>
      </c>
      <c r="P44" s="68">
        <v>0.68461407345176895</v>
      </c>
      <c r="Q44" s="69" t="s">
        <v>184</v>
      </c>
      <c r="R44" s="68">
        <v>2.6653464011747099</v>
      </c>
      <c r="S44" s="72">
        <v>2.4273869019650701E-2</v>
      </c>
      <c r="T44" s="73" t="s">
        <v>185</v>
      </c>
      <c r="U44" s="68">
        <v>2.2935160375686401</v>
      </c>
      <c r="V44" s="39">
        <v>0.175693735842364</v>
      </c>
      <c r="W44" s="39">
        <v>6.1856707391078999E-2</v>
      </c>
      <c r="X44" s="39">
        <v>47.096905742382901</v>
      </c>
      <c r="Y44" s="68">
        <v>4.1271879200621902</v>
      </c>
      <c r="Z44" s="68">
        <v>0.105272052026101</v>
      </c>
      <c r="AA44" s="39">
        <v>9.6222027835315693E-3</v>
      </c>
      <c r="AB44" s="77">
        <v>8.5951647295573004</v>
      </c>
      <c r="AC44" s="68">
        <v>3.98647947504987E-2</v>
      </c>
    </row>
    <row r="45" spans="1:256" x14ac:dyDescent="0.2">
      <c r="B45" s="66" t="s">
        <v>74</v>
      </c>
      <c r="C45" s="75">
        <v>1192</v>
      </c>
      <c r="D45" s="66" t="s">
        <v>30</v>
      </c>
      <c r="E45" s="66" t="s">
        <v>146</v>
      </c>
      <c r="F45" s="76" t="s">
        <v>186</v>
      </c>
      <c r="G45" s="68">
        <v>1.5028059494831201</v>
      </c>
      <c r="H45" s="69" t="s">
        <v>183</v>
      </c>
      <c r="I45" s="70">
        <v>24.8059268797914</v>
      </c>
      <c r="J45" s="39">
        <v>14.685253796871701</v>
      </c>
      <c r="K45" s="39">
        <v>3.05021395896468</v>
      </c>
      <c r="L45" s="39">
        <v>0.435376083868107</v>
      </c>
      <c r="M45" s="71">
        <v>138.81102701575901</v>
      </c>
      <c r="N45" s="70">
        <v>18.251180041074299</v>
      </c>
      <c r="O45" s="68">
        <v>4.3070857816613399E-2</v>
      </c>
      <c r="P45" s="68">
        <v>0.42878651119939198</v>
      </c>
      <c r="Q45" s="69" t="s">
        <v>184</v>
      </c>
      <c r="R45" s="68">
        <v>4.2722150092137898</v>
      </c>
      <c r="S45" s="72">
        <v>5.0914906256605503</v>
      </c>
      <c r="T45" s="73" t="s">
        <v>185</v>
      </c>
      <c r="U45" s="68">
        <v>2.7856679202481298</v>
      </c>
      <c r="V45" s="39">
        <v>7.63860358329294</v>
      </c>
      <c r="W45" s="39">
        <v>1.04614162581283</v>
      </c>
      <c r="X45" s="39">
        <v>74.713498246887497</v>
      </c>
      <c r="Y45" s="68">
        <v>5.53989484192231</v>
      </c>
      <c r="Z45" s="68">
        <v>0.13479226332028599</v>
      </c>
      <c r="AA45" s="39">
        <v>2.66568137091155E-2</v>
      </c>
      <c r="AB45" s="74">
        <v>20.619689149897098</v>
      </c>
      <c r="AC45" s="68">
        <v>0.84863476159238305</v>
      </c>
    </row>
    <row r="47" spans="1:256" x14ac:dyDescent="0.2">
      <c r="A47" s="33" t="s">
        <v>148</v>
      </c>
      <c r="B47" s="56"/>
    </row>
    <row r="48" spans="1:256" s="6" customFormat="1" x14ac:dyDescent="0.2">
      <c r="A48"/>
      <c r="B48" s="66" t="s">
        <v>26</v>
      </c>
      <c r="C48" s="79">
        <v>210</v>
      </c>
      <c r="D48" s="66" t="s">
        <v>149</v>
      </c>
      <c r="E48" s="87" t="s">
        <v>26</v>
      </c>
      <c r="F48" s="88">
        <v>6.1731552857101599</v>
      </c>
      <c r="G48" s="68">
        <v>0.35288806989221499</v>
      </c>
      <c r="H48" s="69" t="s">
        <v>183</v>
      </c>
      <c r="I48" s="70">
        <v>16.854372151494601</v>
      </c>
      <c r="J48" s="39">
        <v>21.025951180400401</v>
      </c>
      <c r="K48" s="39">
        <v>4.2665240718960602</v>
      </c>
      <c r="L48" s="39">
        <v>3.7039630860897801E-2</v>
      </c>
      <c r="M48" s="19">
        <v>344.017714656419</v>
      </c>
      <c r="N48" s="18">
        <v>3.2139838395182601</v>
      </c>
      <c r="O48" s="68">
        <v>1.0443636557034799E-2</v>
      </c>
      <c r="P48" s="68">
        <v>1.22224471048703</v>
      </c>
      <c r="Q48" s="69" t="s">
        <v>184</v>
      </c>
      <c r="R48" s="68">
        <v>5.6456257238043497</v>
      </c>
      <c r="S48" s="72">
        <v>8.5743267979095095E-2</v>
      </c>
      <c r="T48" s="73" t="s">
        <v>185</v>
      </c>
      <c r="U48" s="68">
        <v>2.0757252340743202</v>
      </c>
      <c r="V48" s="39">
        <v>18.374770397702701</v>
      </c>
      <c r="W48" s="39">
        <v>0.15906423153330401</v>
      </c>
      <c r="X48" s="39">
        <v>79.542354738169493</v>
      </c>
      <c r="Y48" s="68">
        <v>5.7054385139201704</v>
      </c>
      <c r="Z48" s="68">
        <v>0.206996261414923</v>
      </c>
      <c r="AA48" s="39">
        <v>1.8142269146091801E-2</v>
      </c>
      <c r="AB48" s="71">
        <v>16.156717338599201</v>
      </c>
      <c r="AC48" s="68">
        <v>2.4536725112319102</v>
      </c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</row>
    <row r="49" spans="1:233" s="6" customFormat="1" x14ac:dyDescent="0.2">
      <c r="A49"/>
      <c r="B49" s="66" t="s">
        <v>32</v>
      </c>
      <c r="C49" s="79">
        <v>220</v>
      </c>
      <c r="D49" s="66" t="s">
        <v>151</v>
      </c>
      <c r="E49" s="17" t="s">
        <v>152</v>
      </c>
      <c r="F49" s="89">
        <v>274.08134352610102</v>
      </c>
      <c r="G49" s="39">
        <v>26.157845612692199</v>
      </c>
      <c r="H49" s="77">
        <v>11.0706151970883</v>
      </c>
      <c r="I49" s="39">
        <v>8.2001649502201808</v>
      </c>
      <c r="J49" s="70">
        <v>136.35448976344</v>
      </c>
      <c r="K49" s="70">
        <v>212.35657794664499</v>
      </c>
      <c r="L49" s="70">
        <v>150.627214255848</v>
      </c>
      <c r="M49" s="19">
        <v>4544.77770921502</v>
      </c>
      <c r="N49" s="19">
        <v>5028.4074054570601</v>
      </c>
      <c r="O49" s="39">
        <v>41.838730066802803</v>
      </c>
      <c r="P49" s="68">
        <v>1.119</v>
      </c>
      <c r="Q49" s="68">
        <v>2.0055859809687E-2</v>
      </c>
      <c r="R49" s="39">
        <v>54.726620070034699</v>
      </c>
      <c r="S49" s="80">
        <v>52.343721631654802</v>
      </c>
      <c r="T49" s="73" t="s">
        <v>185</v>
      </c>
      <c r="U49" s="68">
        <v>5.6850173155898096</v>
      </c>
      <c r="V49" s="70">
        <v>248.57052205477299</v>
      </c>
      <c r="W49" s="70">
        <v>120.44405868172601</v>
      </c>
      <c r="X49" s="70">
        <v>933.50487969783296</v>
      </c>
      <c r="Y49" s="68">
        <v>9.1444641370545003</v>
      </c>
      <c r="Z49" s="68">
        <v>1.5383110684257</v>
      </c>
      <c r="AA49" s="70">
        <v>29.6521199990928</v>
      </c>
      <c r="AB49" s="71">
        <v>149.73048286555399</v>
      </c>
      <c r="AC49" s="39">
        <v>38.749715024135199</v>
      </c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</row>
    <row r="50" spans="1:233" x14ac:dyDescent="0.2">
      <c r="B50" s="66" t="s">
        <v>32</v>
      </c>
      <c r="C50" s="79">
        <v>220</v>
      </c>
      <c r="D50" s="66" t="s">
        <v>151</v>
      </c>
      <c r="E50" s="17" t="s">
        <v>153</v>
      </c>
      <c r="F50" s="89">
        <v>285.18064646119399</v>
      </c>
      <c r="G50" s="39">
        <v>26.780995447067699</v>
      </c>
      <c r="H50" s="77">
        <v>11.3766923715998</v>
      </c>
      <c r="I50" s="39">
        <v>8.4698852919249301</v>
      </c>
      <c r="J50" s="70">
        <v>139.36652238675799</v>
      </c>
      <c r="K50" s="70">
        <v>213.83947249073901</v>
      </c>
      <c r="L50" s="70">
        <v>151.872304965339</v>
      </c>
      <c r="M50" s="19">
        <v>4574.3010045391302</v>
      </c>
      <c r="N50" s="19">
        <v>5076.3804563719696</v>
      </c>
      <c r="O50" s="39">
        <v>42.977817853209899</v>
      </c>
      <c r="P50" s="68">
        <v>1.17</v>
      </c>
      <c r="Q50" s="68">
        <v>2.0314236913396799E-2</v>
      </c>
      <c r="R50" s="39">
        <v>56.096763553547703</v>
      </c>
      <c r="S50" s="80">
        <v>53.871428571009197</v>
      </c>
      <c r="T50" s="73" t="s">
        <v>185</v>
      </c>
      <c r="U50" s="68">
        <v>5.8757870938174301</v>
      </c>
      <c r="V50" s="70">
        <v>251.689117633226</v>
      </c>
      <c r="W50" s="70">
        <v>122.360279296296</v>
      </c>
      <c r="X50" s="70">
        <v>954.48658289421905</v>
      </c>
      <c r="Y50" s="68">
        <v>9.3158559875361</v>
      </c>
      <c r="Z50" s="68">
        <v>1.5758533582349901</v>
      </c>
      <c r="AA50" s="70">
        <v>29.635034804947999</v>
      </c>
      <c r="AB50" s="71">
        <v>178.42946955268201</v>
      </c>
      <c r="AC50" s="39">
        <v>39.612481832393001</v>
      </c>
      <c r="HB50" s="17"/>
      <c r="HC50" s="17"/>
      <c r="HD50" s="17"/>
      <c r="HE50" s="17"/>
      <c r="HF50" s="17"/>
      <c r="HG50" s="17"/>
      <c r="HH50" s="17"/>
      <c r="HI50" s="17"/>
      <c r="HJ50" s="17"/>
      <c r="HK50" s="17"/>
      <c r="HL50" s="17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</row>
    <row r="51" spans="1:233" x14ac:dyDescent="0.2">
      <c r="B51" s="66" t="s">
        <v>37</v>
      </c>
      <c r="C51" s="79">
        <v>322</v>
      </c>
      <c r="D51" s="66" t="s">
        <v>149</v>
      </c>
      <c r="E51" s="87" t="s">
        <v>37</v>
      </c>
      <c r="F51" s="89">
        <v>80.125721896675799</v>
      </c>
      <c r="G51" s="39">
        <v>25.583908785691499</v>
      </c>
      <c r="H51" s="69" t="s">
        <v>183</v>
      </c>
      <c r="I51" s="70">
        <v>11.8230495097724</v>
      </c>
      <c r="J51" s="39">
        <v>55.823849716785901</v>
      </c>
      <c r="K51" s="70">
        <v>134.656228399177</v>
      </c>
      <c r="L51" s="70">
        <v>12.699436214298901</v>
      </c>
      <c r="M51" s="19">
        <v>4013.8350043177502</v>
      </c>
      <c r="N51" s="19">
        <v>2947.6636054933201</v>
      </c>
      <c r="O51" s="68">
        <v>1.7154400938311699E-2</v>
      </c>
      <c r="P51" s="68">
        <v>2.2953458370306001</v>
      </c>
      <c r="Q51" s="68">
        <v>1.5637958962086002E-2</v>
      </c>
      <c r="R51" s="39">
        <v>26.910610942048098</v>
      </c>
      <c r="S51" s="80">
        <v>21.402006480522001</v>
      </c>
      <c r="T51" s="73" t="s">
        <v>185</v>
      </c>
      <c r="U51" s="68">
        <v>4.0697931677995403</v>
      </c>
      <c r="V51" s="70">
        <v>157.16575984554399</v>
      </c>
      <c r="W51" s="39">
        <v>0.28822277701567001</v>
      </c>
      <c r="X51" s="70">
        <v>443.78109729948801</v>
      </c>
      <c r="Y51" s="39">
        <v>12.0450783568345</v>
      </c>
      <c r="Z51" s="68">
        <v>0.55072147086425005</v>
      </c>
      <c r="AA51" s="39">
        <v>3.7775890820292801</v>
      </c>
      <c r="AB51" s="71">
        <v>12.089252229598101</v>
      </c>
      <c r="AC51" s="39">
        <v>22.005563241040299</v>
      </c>
      <c r="HB51" s="17"/>
      <c r="HC51" s="17"/>
      <c r="HD51" s="17"/>
      <c r="HE51" s="17"/>
      <c r="HF51" s="17"/>
      <c r="HG51" s="17"/>
      <c r="HH51" s="17"/>
      <c r="HI51" s="17"/>
      <c r="HJ51" s="17"/>
      <c r="HK51" s="17"/>
      <c r="HL51" s="17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</row>
    <row r="52" spans="1:233" x14ac:dyDescent="0.2">
      <c r="B52" s="66" t="s">
        <v>41</v>
      </c>
      <c r="C52" s="79">
        <v>463</v>
      </c>
      <c r="D52" s="66" t="s">
        <v>149</v>
      </c>
      <c r="E52" s="87" t="s">
        <v>205</v>
      </c>
      <c r="F52" s="89">
        <v>33.0456782322062</v>
      </c>
      <c r="G52" s="68">
        <v>8.9402393234454106E-2</v>
      </c>
      <c r="H52" s="73">
        <v>1.44310058268321</v>
      </c>
      <c r="I52" s="70">
        <v>170.35070468660101</v>
      </c>
      <c r="J52" s="39">
        <v>22.669819629756901</v>
      </c>
      <c r="K52" s="39">
        <v>3.2445225985905303E-2</v>
      </c>
      <c r="L52" s="39">
        <v>1.1392790276512801</v>
      </c>
      <c r="M52" s="19">
        <v>682.86340194185595</v>
      </c>
      <c r="N52" s="18">
        <v>2.5289356715023299</v>
      </c>
      <c r="O52" s="39">
        <v>46.622823198082102</v>
      </c>
      <c r="P52" s="68">
        <v>2.0899025444273298</v>
      </c>
      <c r="Q52" s="69" t="s">
        <v>184</v>
      </c>
      <c r="R52" s="68">
        <v>3.2944747424035499</v>
      </c>
      <c r="S52" s="72">
        <v>1.1473477188757799</v>
      </c>
      <c r="T52" s="73" t="s">
        <v>185</v>
      </c>
      <c r="U52" s="68">
        <v>5.1241719396591598</v>
      </c>
      <c r="V52" s="39">
        <v>1.6265380107520599</v>
      </c>
      <c r="W52" s="39">
        <v>4.3433700760725902</v>
      </c>
      <c r="X52" s="39">
        <v>49.675600070915898</v>
      </c>
      <c r="Y52" s="39">
        <v>12.396169270868199</v>
      </c>
      <c r="Z52" s="68">
        <v>0.121345381492399</v>
      </c>
      <c r="AA52" s="39">
        <v>0.22896334875142499</v>
      </c>
      <c r="AB52" s="71">
        <v>1103.1801478418099</v>
      </c>
      <c r="AC52" s="68">
        <v>2.9901467262373201E-2</v>
      </c>
      <c r="HB52" s="17"/>
      <c r="HC52" s="17"/>
      <c r="HD52" s="17"/>
      <c r="HE52" s="17"/>
      <c r="HF52" s="17"/>
      <c r="HG52" s="17"/>
      <c r="HH52" s="17"/>
      <c r="HI52" s="17"/>
      <c r="HJ52" s="17"/>
      <c r="HK52" s="17"/>
      <c r="HL52" s="17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</row>
    <row r="53" spans="1:233" x14ac:dyDescent="0.2">
      <c r="B53" s="66" t="s">
        <v>43</v>
      </c>
      <c r="C53" s="79">
        <v>485</v>
      </c>
      <c r="D53" s="66" t="s">
        <v>149</v>
      </c>
      <c r="E53" s="87" t="s">
        <v>206</v>
      </c>
      <c r="F53" s="76" t="s">
        <v>186</v>
      </c>
      <c r="G53" s="68">
        <v>5.8322113601761696E-3</v>
      </c>
      <c r="H53" s="73">
        <v>0.78176327510168497</v>
      </c>
      <c r="I53" s="70">
        <v>24.593422153910701</v>
      </c>
      <c r="J53" s="70">
        <v>195.20557228362199</v>
      </c>
      <c r="K53" s="77" t="s">
        <v>193</v>
      </c>
      <c r="L53" s="39">
        <v>2.1910139807370399</v>
      </c>
      <c r="M53" s="19">
        <v>20.9917287131316</v>
      </c>
      <c r="N53" s="90" t="s">
        <v>197</v>
      </c>
      <c r="O53" s="68">
        <v>1.4763557888397401</v>
      </c>
      <c r="P53" s="39">
        <v>21.643444216512702</v>
      </c>
      <c r="Q53" s="68">
        <v>1.40259366833993E-2</v>
      </c>
      <c r="R53" s="39">
        <v>24.140108695082802</v>
      </c>
      <c r="S53" s="72">
        <v>2.0977928713695499</v>
      </c>
      <c r="T53" s="77">
        <v>29.725609880117801</v>
      </c>
      <c r="U53" s="39">
        <v>27.138432833138101</v>
      </c>
      <c r="V53" s="39">
        <v>3.1681494680209501</v>
      </c>
      <c r="W53" s="39">
        <v>2.22827269754096E-2</v>
      </c>
      <c r="X53" s="70">
        <v>579.74990805771495</v>
      </c>
      <c r="Y53" s="68">
        <v>5.0789790448862098</v>
      </c>
      <c r="Z53" s="68">
        <v>3.0158983636446299</v>
      </c>
      <c r="AA53" s="39">
        <v>1.4767513667825301</v>
      </c>
      <c r="AB53" s="71">
        <v>21.070134261001598</v>
      </c>
      <c r="AC53" s="73" t="s">
        <v>201</v>
      </c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</row>
    <row r="54" spans="1:233" s="6" customFormat="1" x14ac:dyDescent="0.2">
      <c r="A54"/>
      <c r="B54" s="66" t="s">
        <v>49</v>
      </c>
      <c r="C54" s="79">
        <v>584</v>
      </c>
      <c r="D54" s="66" t="s">
        <v>149</v>
      </c>
      <c r="E54" s="87" t="s">
        <v>49</v>
      </c>
      <c r="F54" s="89">
        <v>30.677629234708</v>
      </c>
      <c r="G54" s="39">
        <v>26.3994962034091</v>
      </c>
      <c r="H54" s="73">
        <v>1.1796124972542801</v>
      </c>
      <c r="I54" s="70">
        <v>14.2462248253561</v>
      </c>
      <c r="J54" s="39">
        <v>69.167892198909399</v>
      </c>
      <c r="K54" s="39">
        <v>0.164337981661868</v>
      </c>
      <c r="L54" s="70">
        <v>70.231418311042901</v>
      </c>
      <c r="M54" s="19">
        <v>206.662147975247</v>
      </c>
      <c r="N54" s="18">
        <v>0.40820968307236699</v>
      </c>
      <c r="O54" s="68">
        <v>0.90797195185892399</v>
      </c>
      <c r="P54" s="68">
        <v>1.9522869556684801</v>
      </c>
      <c r="Q54" s="68">
        <v>6.0690219595425001E-3</v>
      </c>
      <c r="R54" s="39">
        <v>33.217418168831301</v>
      </c>
      <c r="S54" s="80">
        <v>41.593572630229701</v>
      </c>
      <c r="T54" s="73" t="s">
        <v>185</v>
      </c>
      <c r="U54" s="68">
        <v>5.5809470261805396</v>
      </c>
      <c r="V54" s="70">
        <v>193.852773479267</v>
      </c>
      <c r="W54" s="39">
        <v>2.0209459721756802</v>
      </c>
      <c r="X54" s="70">
        <v>538.12865233180196</v>
      </c>
      <c r="Y54" s="39">
        <v>13.7004900204845</v>
      </c>
      <c r="Z54" s="68">
        <v>0.67549068211362795</v>
      </c>
      <c r="AA54" s="39">
        <v>6.9977700367252302E-2</v>
      </c>
      <c r="AB54" s="71">
        <v>2187.9123651250602</v>
      </c>
      <c r="AC54" s="39">
        <v>24.696810123879501</v>
      </c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</row>
    <row r="55" spans="1:233" s="6" customFormat="1" x14ac:dyDescent="0.2">
      <c r="A55"/>
      <c r="B55" s="66"/>
      <c r="C55" s="75"/>
      <c r="D55" s="66"/>
      <c r="E55" s="66"/>
      <c r="F55" s="66"/>
      <c r="G55" s="69"/>
      <c r="H55" s="69"/>
      <c r="I55" s="39"/>
      <c r="J55" s="70"/>
      <c r="K55" s="68"/>
      <c r="L55" s="68"/>
      <c r="M55" s="72"/>
      <c r="N55" s="72"/>
      <c r="O55" s="70"/>
      <c r="P55" s="68"/>
      <c r="Q55" s="73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</row>
    <row r="56" spans="1:233" x14ac:dyDescent="0.2">
      <c r="A56" s="33" t="s">
        <v>188</v>
      </c>
      <c r="B56" s="56"/>
    </row>
    <row r="57" spans="1:233" x14ac:dyDescent="0.2">
      <c r="A57" s="4"/>
      <c r="C57" s="66"/>
      <c r="D57"/>
      <c r="E57" s="66" t="s">
        <v>189</v>
      </c>
      <c r="F57" s="76" t="s">
        <v>186</v>
      </c>
      <c r="G57" s="68">
        <v>9.6968075363062199E-3</v>
      </c>
      <c r="H57" s="69" t="s">
        <v>183</v>
      </c>
      <c r="I57" s="39">
        <v>5.7918141124776001E-2</v>
      </c>
      <c r="J57" s="77" t="s">
        <v>191</v>
      </c>
      <c r="K57" s="77" t="s">
        <v>193</v>
      </c>
      <c r="L57" s="39">
        <v>9.7040274985254693E-2</v>
      </c>
      <c r="M57" s="71">
        <v>104.515641207005</v>
      </c>
      <c r="N57" s="74" t="s">
        <v>197</v>
      </c>
      <c r="O57" s="68">
        <v>2.5474198263303201E-3</v>
      </c>
      <c r="P57" s="69" t="s">
        <v>199</v>
      </c>
      <c r="Q57" s="69" t="s">
        <v>184</v>
      </c>
      <c r="R57" s="73" t="s">
        <v>200</v>
      </c>
      <c r="S57" s="72">
        <v>2.1288928105286501E-3</v>
      </c>
      <c r="T57" s="73" t="s">
        <v>185</v>
      </c>
      <c r="U57" s="73" t="s">
        <v>192</v>
      </c>
      <c r="V57" s="39">
        <v>2.13186966251529E-2</v>
      </c>
      <c r="W57" s="39">
        <v>2.59074466858326E-2</v>
      </c>
      <c r="X57" s="69" t="s">
        <v>202</v>
      </c>
      <c r="Y57" s="69" t="s">
        <v>194</v>
      </c>
      <c r="Z57" s="69" t="s">
        <v>195</v>
      </c>
      <c r="AA57" s="77" t="s">
        <v>198</v>
      </c>
      <c r="AB57" s="73" t="s">
        <v>187</v>
      </c>
      <c r="AC57" s="73" t="s">
        <v>201</v>
      </c>
    </row>
    <row r="58" spans="1:233" x14ac:dyDescent="0.2">
      <c r="A58" s="17"/>
      <c r="B58" s="17"/>
      <c r="C58" s="66"/>
      <c r="D58"/>
      <c r="E58" s="66" t="s">
        <v>196</v>
      </c>
      <c r="F58" s="76" t="s">
        <v>186</v>
      </c>
      <c r="G58" s="68">
        <v>8.4739058279895696E-3</v>
      </c>
      <c r="H58" s="69" t="s">
        <v>183</v>
      </c>
      <c r="I58" s="39">
        <v>3.8247564819205097E-2</v>
      </c>
      <c r="J58" s="77" t="s">
        <v>191</v>
      </c>
      <c r="K58" s="77" t="s">
        <v>193</v>
      </c>
      <c r="L58" s="39">
        <v>0.186026913551989</v>
      </c>
      <c r="M58" s="70">
        <v>8.3877969230033802</v>
      </c>
      <c r="N58" s="74" t="s">
        <v>197</v>
      </c>
      <c r="O58" s="68">
        <v>1.16870704143419E-3</v>
      </c>
      <c r="P58" s="69" t="s">
        <v>199</v>
      </c>
      <c r="Q58" s="69" t="s">
        <v>184</v>
      </c>
      <c r="R58" s="73" t="s">
        <v>200</v>
      </c>
      <c r="S58" s="72">
        <v>1.7525219384607099E-3</v>
      </c>
      <c r="T58" s="73" t="s">
        <v>185</v>
      </c>
      <c r="U58" s="73" t="s">
        <v>192</v>
      </c>
      <c r="V58" s="39">
        <v>4.49262349026118E-2</v>
      </c>
      <c r="W58" s="39">
        <v>2.1666797739863599E-2</v>
      </c>
      <c r="X58" s="69" t="s">
        <v>202</v>
      </c>
      <c r="Y58" s="69" t="s">
        <v>194</v>
      </c>
      <c r="Z58" s="69" t="s">
        <v>195</v>
      </c>
      <c r="AA58" s="77" t="s">
        <v>198</v>
      </c>
      <c r="AB58" s="73" t="s">
        <v>187</v>
      </c>
      <c r="AC58" s="73" t="s">
        <v>201</v>
      </c>
    </row>
    <row r="59" spans="1:233" x14ac:dyDescent="0.2">
      <c r="E59" s="4" t="s">
        <v>203</v>
      </c>
      <c r="F59" s="82">
        <v>1.92541788522628</v>
      </c>
      <c r="G59" s="83">
        <v>2.3740497644946998E-3</v>
      </c>
      <c r="H59" s="1">
        <v>0.115</v>
      </c>
      <c r="I59" s="84">
        <v>1.8212932919815301E-2</v>
      </c>
      <c r="J59" s="84">
        <v>6.3698255953404795E-2</v>
      </c>
      <c r="K59" s="83">
        <v>6.4178675969463299E-3</v>
      </c>
      <c r="L59" s="83">
        <v>2.74054925008041E-3</v>
      </c>
      <c r="M59" s="82">
        <v>7.9646079404100698</v>
      </c>
      <c r="N59" s="84">
        <v>7.23140157169984E-2</v>
      </c>
      <c r="O59" s="83">
        <v>1.13777759095789E-3</v>
      </c>
      <c r="P59" s="84">
        <v>1.81018898813394E-2</v>
      </c>
      <c r="Q59" s="83">
        <v>2.5399949386661499E-3</v>
      </c>
      <c r="R59" s="83">
        <v>7.6939581694827099E-3</v>
      </c>
      <c r="S59" s="83">
        <v>1.6644438937553801E-3</v>
      </c>
      <c r="T59" s="1">
        <v>0.45700000000000002</v>
      </c>
      <c r="U59" s="84">
        <v>7.2152375935226595E-2</v>
      </c>
      <c r="V59" s="83">
        <v>7.76243754420761E-3</v>
      </c>
      <c r="W59" s="84">
        <v>1.0691410296779599E-2</v>
      </c>
      <c r="X59" s="84">
        <v>0.23560763189551201</v>
      </c>
      <c r="Y59" s="84">
        <v>8.6460690334055207E-2</v>
      </c>
      <c r="Z59" s="85">
        <v>1.95719766697353E-4</v>
      </c>
      <c r="AA59" s="83">
        <v>1.43138560124115E-3</v>
      </c>
      <c r="AB59" s="82">
        <v>5.5656277231740798</v>
      </c>
      <c r="AC59" s="83">
        <v>1.74930821678822E-3</v>
      </c>
    </row>
  </sheetData>
  <pageMargins left="0.78749999999999998" right="0.78749999999999998" top="0.78749999999999998" bottom="0.78749999999999998" header="0.5" footer="0.5"/>
  <pageSetup paperSize="0" scale="0" firstPageNumber="0" orientation="portrait" usePrinterDefaults="0" horizontalDpi="0" verticalDpi="0" copies="0"/>
  <headerFooter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4"/>
  <sheetViews>
    <sheetView tabSelected="1" zoomScale="94" zoomScaleNormal="94" workbookViewId="0">
      <selection activeCell="C48" sqref="C48"/>
    </sheetView>
  </sheetViews>
  <sheetFormatPr defaultRowHeight="12.75" x14ac:dyDescent="0.2"/>
  <cols>
    <col min="1" max="1" width="10.85546875"/>
    <col min="2" max="231" width="10.85546875" style="1"/>
    <col min="232" max="1025" width="10.85546875"/>
  </cols>
  <sheetData>
    <row r="1" spans="1:254" s="6" customFormat="1" x14ac:dyDescent="0.2">
      <c r="B1" s="3"/>
      <c r="C1" s="3"/>
      <c r="D1" s="3"/>
      <c r="E1" s="3"/>
      <c r="F1" s="3"/>
      <c r="G1" s="3"/>
      <c r="H1" s="3"/>
      <c r="I1" s="3"/>
      <c r="J1" s="3"/>
      <c r="K1" s="3"/>
      <c r="M1" s="3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</row>
    <row r="2" spans="1:254" s="6" customForma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M2" s="3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</row>
    <row r="3" spans="1:254" s="6" customFormat="1" x14ac:dyDescent="0.2">
      <c r="B3" s="3" t="s">
        <v>12</v>
      </c>
      <c r="C3" s="3" t="s">
        <v>82</v>
      </c>
      <c r="D3" s="3" t="s">
        <v>14</v>
      </c>
      <c r="E3" s="3" t="s">
        <v>83</v>
      </c>
      <c r="F3" s="5" t="s">
        <v>207</v>
      </c>
      <c r="G3" s="5" t="s">
        <v>208</v>
      </c>
      <c r="H3" s="5" t="s">
        <v>209</v>
      </c>
      <c r="I3" s="5" t="s">
        <v>210</v>
      </c>
      <c r="J3" s="3"/>
      <c r="K3" s="3"/>
      <c r="M3" s="3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</row>
    <row r="4" spans="1:254" s="6" customFormat="1" x14ac:dyDescent="0.2">
      <c r="B4"/>
      <c r="C4"/>
      <c r="D4"/>
      <c r="E4" s="91"/>
      <c r="F4" s="92" t="s">
        <v>211</v>
      </c>
      <c r="G4" s="92" t="s">
        <v>211</v>
      </c>
      <c r="H4" s="92" t="s">
        <v>211</v>
      </c>
      <c r="I4" s="92" t="s">
        <v>211</v>
      </c>
      <c r="J4"/>
      <c r="K4" s="3"/>
      <c r="M4" s="3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</row>
    <row r="5" spans="1:254" s="6" customFormat="1" x14ac:dyDescent="0.2">
      <c r="A5" s="33" t="s">
        <v>91</v>
      </c>
      <c r="B5" s="56"/>
      <c r="C5" s="93"/>
      <c r="D5" s="94"/>
      <c r="E5" s="94"/>
      <c r="F5" s="94"/>
      <c r="G5" s="94"/>
      <c r="H5" s="94"/>
      <c r="I5" s="94"/>
      <c r="J5" s="94"/>
      <c r="K5" s="94"/>
      <c r="M5" s="94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x14ac:dyDescent="0.2">
      <c r="B6" s="66" t="s">
        <v>19</v>
      </c>
      <c r="C6" s="66">
        <v>0</v>
      </c>
      <c r="D6" s="66" t="s">
        <v>92</v>
      </c>
      <c r="E6" s="66" t="s">
        <v>93</v>
      </c>
      <c r="F6" s="73" t="s">
        <v>190</v>
      </c>
      <c r="G6" s="95">
        <v>0.220668859649123</v>
      </c>
      <c r="H6" s="96" t="s">
        <v>212</v>
      </c>
      <c r="I6" s="96" t="s">
        <v>212</v>
      </c>
      <c r="J6" s="95"/>
      <c r="K6" s="18"/>
      <c r="L6"/>
      <c r="M6"/>
    </row>
    <row r="7" spans="1:254" x14ac:dyDescent="0.2">
      <c r="B7" s="66" t="s">
        <v>22</v>
      </c>
      <c r="C7" s="75">
        <v>152</v>
      </c>
      <c r="D7" s="66" t="s">
        <v>92</v>
      </c>
      <c r="E7" s="66" t="s">
        <v>96</v>
      </c>
      <c r="F7" s="95">
        <v>4.7126784193548401</v>
      </c>
      <c r="G7" s="95">
        <v>1.0560824742268</v>
      </c>
      <c r="H7" s="96" t="s">
        <v>212</v>
      </c>
      <c r="I7" s="96" t="s">
        <v>212</v>
      </c>
      <c r="J7" s="95"/>
      <c r="K7" s="18"/>
      <c r="L7"/>
      <c r="M7"/>
    </row>
    <row r="8" spans="1:254" x14ac:dyDescent="0.2">
      <c r="B8" s="66" t="s">
        <v>24</v>
      </c>
      <c r="C8" s="75">
        <v>203</v>
      </c>
      <c r="D8" s="66" t="s">
        <v>92</v>
      </c>
      <c r="E8" s="66" t="s">
        <v>97</v>
      </c>
      <c r="F8" s="95">
        <v>4.6446690633501797</v>
      </c>
      <c r="G8" s="95">
        <v>1.0693072888406601</v>
      </c>
      <c r="H8" s="96" t="s">
        <v>212</v>
      </c>
      <c r="I8" s="96" t="s">
        <v>212</v>
      </c>
      <c r="J8" s="95"/>
      <c r="K8" s="18"/>
      <c r="L8"/>
      <c r="M8"/>
    </row>
    <row r="9" spans="1:254" x14ac:dyDescent="0.2">
      <c r="B9" s="66" t="s">
        <v>35</v>
      </c>
      <c r="C9" s="75">
        <v>283</v>
      </c>
      <c r="D9" s="66" t="s">
        <v>92</v>
      </c>
      <c r="E9" s="66" t="s">
        <v>98</v>
      </c>
      <c r="F9" s="95">
        <v>4.2347291612903204</v>
      </c>
      <c r="G9" s="95">
        <v>1.0810309278350501</v>
      </c>
      <c r="H9" s="95">
        <v>0.96704559999999995</v>
      </c>
      <c r="I9" s="95">
        <v>1.1932516</v>
      </c>
      <c r="J9" s="95"/>
      <c r="L9"/>
      <c r="M9"/>
    </row>
    <row r="10" spans="1:254" x14ac:dyDescent="0.2">
      <c r="B10" s="66" t="s">
        <v>35</v>
      </c>
      <c r="C10" s="75">
        <v>283</v>
      </c>
      <c r="D10" s="66" t="s">
        <v>92</v>
      </c>
      <c r="E10" s="66" t="s">
        <v>103</v>
      </c>
      <c r="F10" s="95">
        <v>4.2390511807228899</v>
      </c>
      <c r="G10" s="95">
        <v>1.0810309278350501</v>
      </c>
      <c r="H10" s="95">
        <v>1.0122868</v>
      </c>
      <c r="I10" s="95">
        <v>1.1857114</v>
      </c>
      <c r="J10" s="95"/>
      <c r="K10" s="18"/>
      <c r="L10"/>
      <c r="M10"/>
    </row>
    <row r="11" spans="1:254" x14ac:dyDescent="0.2">
      <c r="B11" s="66" t="s">
        <v>45</v>
      </c>
      <c r="C11" s="75">
        <v>490</v>
      </c>
      <c r="D11" s="66" t="s">
        <v>92</v>
      </c>
      <c r="E11" s="66" t="s">
        <v>105</v>
      </c>
      <c r="F11" s="95">
        <v>3.8536304897007398</v>
      </c>
      <c r="G11" s="95">
        <v>1.04539699764876</v>
      </c>
      <c r="H11" s="95">
        <v>0.78069520000000003</v>
      </c>
      <c r="I11" s="95">
        <v>0.96108640000000001</v>
      </c>
      <c r="J11"/>
      <c r="K11" s="18"/>
      <c r="L11"/>
      <c r="M11"/>
    </row>
    <row r="12" spans="1:254" x14ac:dyDescent="0.2">
      <c r="B12" s="66" t="s">
        <v>53</v>
      </c>
      <c r="C12" s="75">
        <v>659</v>
      </c>
      <c r="D12" s="66" t="s">
        <v>92</v>
      </c>
      <c r="E12" s="66" t="s">
        <v>106</v>
      </c>
      <c r="F12" s="95">
        <v>3.6572990672366901</v>
      </c>
      <c r="G12" s="95">
        <v>1.01396198830409</v>
      </c>
      <c r="H12" s="95">
        <v>0.77443499999999998</v>
      </c>
      <c r="I12" s="95">
        <v>0.856352</v>
      </c>
      <c r="J12" s="95"/>
      <c r="K12" s="18"/>
      <c r="L12"/>
      <c r="M12"/>
    </row>
    <row r="13" spans="1:254" x14ac:dyDescent="0.2">
      <c r="B13" s="66" t="s">
        <v>59</v>
      </c>
      <c r="C13" s="75">
        <v>846</v>
      </c>
      <c r="D13" s="66" t="s">
        <v>92</v>
      </c>
      <c r="E13" s="66" t="s">
        <v>108</v>
      </c>
      <c r="F13" s="95">
        <v>3.35279425767586</v>
      </c>
      <c r="G13" s="95">
        <v>1.0105263157894699</v>
      </c>
      <c r="H13" s="95">
        <v>0.61060099999999995</v>
      </c>
      <c r="I13" s="95">
        <v>0.75954100000000002</v>
      </c>
      <c r="J13" s="95"/>
      <c r="K13" s="18"/>
      <c r="L13"/>
      <c r="M13"/>
    </row>
    <row r="14" spans="1:254" x14ac:dyDescent="0.2">
      <c r="B14" s="66" t="s">
        <v>63</v>
      </c>
      <c r="C14" s="75">
        <v>991</v>
      </c>
      <c r="D14" s="66" t="s">
        <v>92</v>
      </c>
      <c r="E14" s="66" t="s">
        <v>110</v>
      </c>
      <c r="F14" s="95">
        <v>3.0910145258453201</v>
      </c>
      <c r="G14" s="95">
        <v>0.98432017543859596</v>
      </c>
      <c r="H14" s="95">
        <v>0.59570699999999999</v>
      </c>
      <c r="I14" s="95">
        <v>0.69251799999999997</v>
      </c>
      <c r="J14" s="95"/>
      <c r="K14" s="18"/>
      <c r="L14"/>
      <c r="M14"/>
    </row>
    <row r="15" spans="1:254" x14ac:dyDescent="0.2">
      <c r="B15" s="66" t="s">
        <v>70</v>
      </c>
      <c r="C15" s="75">
        <v>1099</v>
      </c>
      <c r="D15" s="66" t="s">
        <v>92</v>
      </c>
      <c r="E15" s="66" t="s">
        <v>112</v>
      </c>
      <c r="F15" s="95">
        <v>2.9178925378935099</v>
      </c>
      <c r="G15" s="95">
        <v>0.94407894736842102</v>
      </c>
      <c r="H15" s="95">
        <v>0.556732</v>
      </c>
      <c r="I15" s="95">
        <v>0.66947199999999996</v>
      </c>
      <c r="J15" s="95"/>
      <c r="L15"/>
      <c r="M15"/>
    </row>
    <row r="16" spans="1:254" x14ac:dyDescent="0.2">
      <c r="B16" s="66" t="s">
        <v>72</v>
      </c>
      <c r="C16" s="75">
        <v>1152</v>
      </c>
      <c r="D16" s="66" t="s">
        <v>92</v>
      </c>
      <c r="E16" s="66" t="s">
        <v>113</v>
      </c>
      <c r="F16" s="95">
        <v>2.92798567741935</v>
      </c>
      <c r="G16" s="95">
        <v>0.89814432989690696</v>
      </c>
      <c r="H16" s="95">
        <v>0.51915199999999995</v>
      </c>
      <c r="I16" s="95">
        <v>0.65444000000000002</v>
      </c>
      <c r="J16" s="95"/>
      <c r="K16" s="18"/>
      <c r="L16"/>
      <c r="M16"/>
    </row>
    <row r="17" spans="2:13" x14ac:dyDescent="0.2">
      <c r="B17" s="66" t="s">
        <v>76</v>
      </c>
      <c r="C17" s="79">
        <v>1246.788946441</v>
      </c>
      <c r="D17" s="66" t="s">
        <v>92</v>
      </c>
      <c r="E17" s="66" t="s">
        <v>115</v>
      </c>
      <c r="F17" s="95">
        <v>2.8661351612903201</v>
      </c>
      <c r="G17" s="95">
        <v>0.90463917525773196</v>
      </c>
      <c r="H17" s="97">
        <v>0.49660399999999999</v>
      </c>
      <c r="I17" s="96" t="s">
        <v>95</v>
      </c>
      <c r="J17"/>
      <c r="L17"/>
      <c r="M17"/>
    </row>
    <row r="18" spans="2:13" x14ac:dyDescent="0.2">
      <c r="B18" s="66"/>
      <c r="C18" s="79"/>
      <c r="D18" s="66"/>
      <c r="E18" s="3"/>
      <c r="F18" s="69"/>
      <c r="G18"/>
      <c r="H18"/>
      <c r="I18"/>
      <c r="J18"/>
      <c r="K18" s="18"/>
      <c r="L18"/>
      <c r="M18"/>
    </row>
    <row r="19" spans="2:13" x14ac:dyDescent="0.2">
      <c r="B19" s="66" t="s">
        <v>19</v>
      </c>
      <c r="C19" s="66">
        <v>0</v>
      </c>
      <c r="D19" s="66" t="s">
        <v>92</v>
      </c>
      <c r="E19" s="66" t="s">
        <v>117</v>
      </c>
      <c r="F19" s="73" t="s">
        <v>190</v>
      </c>
      <c r="G19" s="95">
        <v>0.203394489108775</v>
      </c>
      <c r="H19" s="96" t="s">
        <v>212</v>
      </c>
      <c r="I19" s="96" t="s">
        <v>212</v>
      </c>
      <c r="J19" s="95"/>
      <c r="K19" s="18"/>
      <c r="L19"/>
      <c r="M19"/>
    </row>
    <row r="20" spans="2:13" x14ac:dyDescent="0.2">
      <c r="B20" s="66" t="s">
        <v>22</v>
      </c>
      <c r="C20" s="75">
        <v>152</v>
      </c>
      <c r="D20" s="66" t="s">
        <v>92</v>
      </c>
      <c r="E20" s="66" t="s">
        <v>118</v>
      </c>
      <c r="F20" s="95">
        <v>5.0207736763788198</v>
      </c>
      <c r="G20" s="95">
        <v>1.1445707070707101</v>
      </c>
      <c r="H20" s="96" t="s">
        <v>212</v>
      </c>
      <c r="I20" s="96" t="s">
        <v>212</v>
      </c>
      <c r="J20" s="95"/>
      <c r="K20" s="18"/>
      <c r="L20"/>
      <c r="M20"/>
    </row>
    <row r="21" spans="2:13" x14ac:dyDescent="0.2">
      <c r="B21" s="66" t="s">
        <v>24</v>
      </c>
      <c r="C21" s="75">
        <v>203</v>
      </c>
      <c r="D21" s="66" t="s">
        <v>92</v>
      </c>
      <c r="E21" s="66" t="s">
        <v>119</v>
      </c>
      <c r="F21" s="95">
        <v>4.9374390630250096</v>
      </c>
      <c r="G21" s="95">
        <v>1.0818602693602699</v>
      </c>
      <c r="H21" s="96" t="s">
        <v>212</v>
      </c>
      <c r="I21" s="96" t="s">
        <v>212</v>
      </c>
      <c r="J21" s="95"/>
      <c r="K21" s="18"/>
      <c r="L21"/>
      <c r="M21"/>
    </row>
    <row r="22" spans="2:13" x14ac:dyDescent="0.2">
      <c r="B22" s="66" t="s">
        <v>35</v>
      </c>
      <c r="C22" s="75">
        <v>283</v>
      </c>
      <c r="D22" s="66" t="s">
        <v>92</v>
      </c>
      <c r="E22" s="66" t="s">
        <v>120</v>
      </c>
      <c r="F22" s="95">
        <v>4.4417549080785301</v>
      </c>
      <c r="G22" s="95">
        <v>1.15547224825575</v>
      </c>
      <c r="H22" s="95">
        <v>1.1181749999999999</v>
      </c>
      <c r="I22" s="95">
        <v>1.2716835</v>
      </c>
      <c r="J22"/>
      <c r="M22"/>
    </row>
    <row r="23" spans="2:13" x14ac:dyDescent="0.2">
      <c r="B23" s="66" t="s">
        <v>35</v>
      </c>
      <c r="C23" s="75">
        <v>283</v>
      </c>
      <c r="D23" s="66" t="s">
        <v>92</v>
      </c>
      <c r="E23" s="66" t="s">
        <v>121</v>
      </c>
      <c r="F23" s="95">
        <v>4.4836557384918203</v>
      </c>
      <c r="G23" s="95">
        <v>1.17359158596272</v>
      </c>
      <c r="H23" s="95">
        <v>1.0981787000000001</v>
      </c>
      <c r="I23" s="95">
        <v>1.2268323999999999</v>
      </c>
      <c r="J23"/>
      <c r="M23"/>
    </row>
    <row r="24" spans="2:13" x14ac:dyDescent="0.2">
      <c r="B24" s="66" t="s">
        <v>45</v>
      </c>
      <c r="C24" s="75">
        <v>490</v>
      </c>
      <c r="D24" s="66" t="s">
        <v>92</v>
      </c>
      <c r="E24" s="66" t="s">
        <v>122</v>
      </c>
      <c r="F24" s="95">
        <v>3.9537093012048201</v>
      </c>
      <c r="G24" s="95">
        <v>1.0614432989690701</v>
      </c>
      <c r="H24" s="95">
        <v>0.76399600000000001</v>
      </c>
      <c r="I24" s="95">
        <v>0.87036800000000003</v>
      </c>
      <c r="J24" s="95"/>
      <c r="M24"/>
    </row>
    <row r="25" spans="2:13" x14ac:dyDescent="0.2">
      <c r="B25" s="66" t="s">
        <v>53</v>
      </c>
      <c r="C25" s="75">
        <v>659</v>
      </c>
      <c r="D25" s="66" t="s">
        <v>92</v>
      </c>
      <c r="E25" s="66" t="s">
        <v>123</v>
      </c>
      <c r="F25" s="95">
        <v>3.7179781116497899</v>
      </c>
      <c r="G25" s="95">
        <v>1.0137457044673499</v>
      </c>
      <c r="H25" s="95">
        <v>0.74263440000000003</v>
      </c>
      <c r="I25" s="95">
        <v>0.77301200000000003</v>
      </c>
      <c r="J25" s="95"/>
      <c r="M25"/>
    </row>
    <row r="26" spans="2:13" x14ac:dyDescent="0.2">
      <c r="B26" s="66" t="s">
        <v>59</v>
      </c>
      <c r="C26" s="75">
        <v>846</v>
      </c>
      <c r="D26" s="66" t="s">
        <v>92</v>
      </c>
      <c r="E26" s="66" t="s">
        <v>124</v>
      </c>
      <c r="F26" s="95">
        <v>3.3672254596073499</v>
      </c>
      <c r="G26" s="95">
        <v>1.0208333333333299</v>
      </c>
      <c r="H26" s="95">
        <v>0.583152</v>
      </c>
      <c r="I26" s="95">
        <v>0.68187920000000002</v>
      </c>
      <c r="J26" s="95"/>
      <c r="M26"/>
    </row>
    <row r="27" spans="2:13" x14ac:dyDescent="0.2">
      <c r="B27" s="66" t="s">
        <v>63</v>
      </c>
      <c r="C27" s="75">
        <v>991</v>
      </c>
      <c r="D27" s="66" t="s">
        <v>92</v>
      </c>
      <c r="E27" s="66" t="s">
        <v>125</v>
      </c>
      <c r="F27" s="95">
        <v>3.1483670138722202</v>
      </c>
      <c r="G27" s="95">
        <v>0.93897306397306401</v>
      </c>
      <c r="H27" s="95">
        <v>0.5299912</v>
      </c>
      <c r="I27" s="95">
        <v>0.61352960000000001</v>
      </c>
      <c r="J27" s="95"/>
      <c r="M27"/>
    </row>
    <row r="28" spans="2:13" x14ac:dyDescent="0.2">
      <c r="B28" s="66" t="s">
        <v>70</v>
      </c>
      <c r="C28" s="75">
        <v>1099</v>
      </c>
      <c r="D28" s="66" t="s">
        <v>92</v>
      </c>
      <c r="E28" s="66" t="s">
        <v>126</v>
      </c>
      <c r="F28" s="95">
        <v>2.9784551432822899</v>
      </c>
      <c r="G28" s="95">
        <v>0.91533895657607001</v>
      </c>
      <c r="H28" s="95">
        <v>0.52873559999999997</v>
      </c>
      <c r="I28" s="95">
        <v>0.57050480000000003</v>
      </c>
      <c r="J28"/>
      <c r="M28"/>
    </row>
    <row r="29" spans="2:13" x14ac:dyDescent="0.2">
      <c r="B29" s="66" t="s">
        <v>72</v>
      </c>
      <c r="C29" s="75">
        <v>1152</v>
      </c>
      <c r="D29" s="66" t="s">
        <v>92</v>
      </c>
      <c r="E29" s="66" t="s">
        <v>127</v>
      </c>
      <c r="F29" s="95">
        <v>2.95240723851582</v>
      </c>
      <c r="G29" s="95">
        <v>0.95407196969696995</v>
      </c>
      <c r="H29" s="95">
        <v>0.49144900000000002</v>
      </c>
      <c r="I29" s="95">
        <v>0.54357800000000001</v>
      </c>
      <c r="J29" s="95"/>
      <c r="M29"/>
    </row>
    <row r="30" spans="2:13" x14ac:dyDescent="0.2">
      <c r="B30" s="66" t="s">
        <v>76</v>
      </c>
      <c r="C30" s="79">
        <v>1246.788946441</v>
      </c>
      <c r="D30" s="66" t="s">
        <v>92</v>
      </c>
      <c r="E30" s="66" t="s">
        <v>128</v>
      </c>
      <c r="F30" s="95">
        <v>2.9245712091393501</v>
      </c>
      <c r="G30" s="95">
        <v>0.90367213804713797</v>
      </c>
      <c r="H30" s="95">
        <v>0.47693259999999998</v>
      </c>
      <c r="I30" s="95">
        <v>0.55233460000000001</v>
      </c>
      <c r="J30" s="95"/>
      <c r="M30"/>
    </row>
    <row r="31" spans="2:13" x14ac:dyDescent="0.2">
      <c r="B31" s="66"/>
      <c r="C31" s="75"/>
      <c r="D31" s="66"/>
      <c r="E31" s="66"/>
      <c r="F31" s="39"/>
      <c r="G31" s="95"/>
      <c r="H31" s="95"/>
      <c r="I31" s="95"/>
      <c r="J31" s="95"/>
      <c r="M31"/>
    </row>
    <row r="32" spans="2:13" x14ac:dyDescent="0.2">
      <c r="B32" s="66" t="s">
        <v>53</v>
      </c>
      <c r="C32" s="75">
        <v>659</v>
      </c>
      <c r="D32" s="66" t="s">
        <v>92</v>
      </c>
      <c r="E32" s="66" t="s">
        <v>130</v>
      </c>
      <c r="F32" s="73" t="s">
        <v>190</v>
      </c>
      <c r="G32" s="95">
        <v>0.31305536568694498</v>
      </c>
      <c r="H32" s="95">
        <v>0.66522199999999998</v>
      </c>
      <c r="I32" s="95">
        <v>0.75639800000000001</v>
      </c>
      <c r="J32" s="95"/>
      <c r="M32"/>
    </row>
    <row r="33" spans="1:13" x14ac:dyDescent="0.2">
      <c r="B33" s="66" t="s">
        <v>70</v>
      </c>
      <c r="C33" s="75">
        <v>1099</v>
      </c>
      <c r="D33" s="66" t="s">
        <v>92</v>
      </c>
      <c r="E33" s="66" t="s">
        <v>132</v>
      </c>
      <c r="F33" s="95">
        <v>0.123076923076923</v>
      </c>
      <c r="G33" s="95">
        <v>0.34389952153109998</v>
      </c>
      <c r="H33" s="95">
        <v>0.42934349999999999</v>
      </c>
      <c r="I33" s="95">
        <v>0.581125</v>
      </c>
      <c r="J33"/>
      <c r="M33"/>
    </row>
    <row r="34" spans="1:13" x14ac:dyDescent="0.2">
      <c r="B34"/>
      <c r="C34" s="4"/>
      <c r="D34" s="4"/>
      <c r="E34" s="4"/>
      <c r="F34"/>
      <c r="G34"/>
      <c r="H34"/>
      <c r="I34" s="4"/>
      <c r="J34" s="4"/>
      <c r="M34"/>
    </row>
    <row r="35" spans="1:13" x14ac:dyDescent="0.2">
      <c r="A35" s="33" t="s">
        <v>133</v>
      </c>
      <c r="B35" s="56"/>
      <c r="C35" s="4"/>
      <c r="D35" s="4"/>
      <c r="E35" s="4"/>
      <c r="I35" s="4"/>
      <c r="J35" s="4"/>
    </row>
    <row r="36" spans="1:13" x14ac:dyDescent="0.2">
      <c r="B36" s="66" t="s">
        <v>29</v>
      </c>
      <c r="C36" s="75">
        <v>218</v>
      </c>
      <c r="D36" s="66" t="s">
        <v>30</v>
      </c>
      <c r="E36" s="66" t="s">
        <v>134</v>
      </c>
      <c r="F36" s="73" t="s">
        <v>190</v>
      </c>
      <c r="G36" s="95">
        <v>1.75988849147907</v>
      </c>
      <c r="H36" s="95">
        <v>22.104519192000001</v>
      </c>
      <c r="I36" s="95">
        <v>37.392162317999997</v>
      </c>
      <c r="J36"/>
    </row>
    <row r="37" spans="1:13" x14ac:dyDescent="0.2">
      <c r="B37" s="66" t="s">
        <v>39</v>
      </c>
      <c r="C37" s="66">
        <v>356</v>
      </c>
      <c r="D37" s="66" t="s">
        <v>30</v>
      </c>
      <c r="E37" s="66" t="s">
        <v>136</v>
      </c>
      <c r="F37" s="73" t="s">
        <v>190</v>
      </c>
      <c r="G37" s="95">
        <v>0.55262300423590804</v>
      </c>
      <c r="H37" s="96" t="s">
        <v>212</v>
      </c>
      <c r="I37" s="96" t="s">
        <v>212</v>
      </c>
      <c r="J37" s="95"/>
    </row>
    <row r="38" spans="1:13" x14ac:dyDescent="0.2">
      <c r="B38" s="66" t="s">
        <v>47</v>
      </c>
      <c r="C38" s="66">
        <v>510</v>
      </c>
      <c r="D38" s="66" t="s">
        <v>30</v>
      </c>
      <c r="E38" s="66" t="s">
        <v>137</v>
      </c>
      <c r="F38" s="73" t="s">
        <v>190</v>
      </c>
      <c r="G38" s="95">
        <v>2.11950347149169</v>
      </c>
      <c r="H38" s="95">
        <v>1.0876888</v>
      </c>
      <c r="I38" s="95">
        <v>2.8822564000000002</v>
      </c>
      <c r="J38" s="95"/>
    </row>
    <row r="39" spans="1:13" x14ac:dyDescent="0.2">
      <c r="B39" s="66" t="s">
        <v>51</v>
      </c>
      <c r="C39" s="66">
        <v>600</v>
      </c>
      <c r="D39" s="66" t="s">
        <v>30</v>
      </c>
      <c r="E39" s="66" t="s">
        <v>138</v>
      </c>
      <c r="F39" s="73" t="s">
        <v>190</v>
      </c>
      <c r="G39" s="95">
        <v>1.6054421768707501</v>
      </c>
      <c r="H39" s="95">
        <v>0.57176400000000005</v>
      </c>
      <c r="I39" s="95">
        <v>0.76717999999999997</v>
      </c>
      <c r="J39" s="95"/>
    </row>
    <row r="40" spans="1:13" x14ac:dyDescent="0.2">
      <c r="B40" s="66" t="s">
        <v>55</v>
      </c>
      <c r="C40" s="66">
        <v>742</v>
      </c>
      <c r="D40" s="66" t="s">
        <v>30</v>
      </c>
      <c r="E40" s="66" t="s">
        <v>139</v>
      </c>
      <c r="F40" s="73" t="s">
        <v>190</v>
      </c>
      <c r="G40" s="95">
        <v>1.1066308243727601</v>
      </c>
      <c r="H40" s="95">
        <v>0.156334</v>
      </c>
      <c r="I40" s="95">
        <v>0.27548600000000001</v>
      </c>
      <c r="J40" s="95"/>
    </row>
    <row r="41" spans="1:13" x14ac:dyDescent="0.2">
      <c r="B41" s="66" t="s">
        <v>57</v>
      </c>
      <c r="C41" s="66">
        <v>810</v>
      </c>
      <c r="D41" s="66" t="s">
        <v>30</v>
      </c>
      <c r="E41" s="66" t="s">
        <v>141</v>
      </c>
      <c r="F41" s="73" t="s">
        <v>190</v>
      </c>
      <c r="G41" s="95">
        <v>0.38508064516128998</v>
      </c>
      <c r="H41" s="95">
        <v>0.12654599999999999</v>
      </c>
      <c r="I41" s="95">
        <v>0.28293299999999999</v>
      </c>
      <c r="J41" s="95"/>
    </row>
    <row r="42" spans="1:13" x14ac:dyDescent="0.2">
      <c r="B42" s="66" t="s">
        <v>61</v>
      </c>
      <c r="C42" s="75">
        <v>891</v>
      </c>
      <c r="D42" s="66" t="s">
        <v>30</v>
      </c>
      <c r="E42" s="66" t="s">
        <v>143</v>
      </c>
      <c r="F42" s="73" t="s">
        <v>190</v>
      </c>
      <c r="G42" s="95">
        <v>0.38449117020545598</v>
      </c>
      <c r="H42" s="95">
        <v>0.150868</v>
      </c>
      <c r="I42" s="95">
        <v>0.47405599999999998</v>
      </c>
      <c r="J42" s="95"/>
    </row>
    <row r="43" spans="1:13" x14ac:dyDescent="0.2">
      <c r="B43" s="66" t="s">
        <v>65</v>
      </c>
      <c r="C43" s="75">
        <v>1050</v>
      </c>
      <c r="D43" s="66" t="s">
        <v>30</v>
      </c>
      <c r="E43" s="66" t="s">
        <v>144</v>
      </c>
      <c r="F43" s="73" t="s">
        <v>190</v>
      </c>
      <c r="G43" s="95">
        <v>0.26351954923383503</v>
      </c>
      <c r="H43" s="95">
        <v>0.228106</v>
      </c>
      <c r="I43" s="95">
        <v>0.37891000000000002</v>
      </c>
      <c r="J43" s="95"/>
    </row>
    <row r="44" spans="1:13" x14ac:dyDescent="0.2">
      <c r="B44" s="66" t="s">
        <v>67</v>
      </c>
      <c r="C44" s="75">
        <v>1083</v>
      </c>
      <c r="D44" s="66" t="s">
        <v>68</v>
      </c>
      <c r="E44" s="66" t="s">
        <v>145</v>
      </c>
      <c r="F44" s="73" t="s">
        <v>190</v>
      </c>
      <c r="G44" s="95">
        <v>0.26396619253762099</v>
      </c>
      <c r="H44" s="96" t="s">
        <v>212</v>
      </c>
      <c r="I44" s="96" t="s">
        <v>212</v>
      </c>
      <c r="J44" s="95"/>
    </row>
    <row r="45" spans="1:13" x14ac:dyDescent="0.2">
      <c r="B45" s="66" t="s">
        <v>74</v>
      </c>
      <c r="C45" s="75">
        <v>1192</v>
      </c>
      <c r="D45" s="66" t="s">
        <v>30</v>
      </c>
      <c r="E45" s="66" t="s">
        <v>146</v>
      </c>
      <c r="F45" s="73" t="s">
        <v>190</v>
      </c>
      <c r="G45" s="95">
        <v>0.27392201585749998</v>
      </c>
      <c r="H45" s="96" t="s">
        <v>212</v>
      </c>
      <c r="I45" s="95">
        <v>7.5707999999999998E-2</v>
      </c>
      <c r="J45"/>
    </row>
    <row r="46" spans="1:13" x14ac:dyDescent="0.2">
      <c r="B46" s="66"/>
      <c r="C46" s="79"/>
      <c r="D46" s="66"/>
      <c r="E46" s="66"/>
      <c r="I46" s="70"/>
      <c r="J46" s="73"/>
    </row>
    <row r="47" spans="1:13" x14ac:dyDescent="0.2">
      <c r="A47" s="33" t="s">
        <v>148</v>
      </c>
      <c r="B47" s="56"/>
      <c r="C47"/>
      <c r="D47"/>
      <c r="E47"/>
      <c r="I47" s="95"/>
      <c r="J47"/>
    </row>
    <row r="48" spans="1:13" x14ac:dyDescent="0.2">
      <c r="B48"/>
      <c r="C48" s="79">
        <v>210</v>
      </c>
      <c r="D48" s="66" t="s">
        <v>149</v>
      </c>
      <c r="E48" s="87" t="s">
        <v>26</v>
      </c>
      <c r="F48" s="73" t="s">
        <v>190</v>
      </c>
      <c r="G48" s="95">
        <v>0.244909292854498</v>
      </c>
      <c r="H48" s="96" t="s">
        <v>212</v>
      </c>
      <c r="I48" s="96" t="s">
        <v>212</v>
      </c>
      <c r="J48" s="95"/>
    </row>
    <row r="49" spans="2:10" x14ac:dyDescent="0.2">
      <c r="B49"/>
      <c r="C49" s="79">
        <v>220</v>
      </c>
      <c r="D49" s="66" t="s">
        <v>151</v>
      </c>
      <c r="E49" s="17" t="s">
        <v>152</v>
      </c>
      <c r="F49" s="73" t="s">
        <v>190</v>
      </c>
      <c r="G49" s="95">
        <v>0.59420061283345305</v>
      </c>
      <c r="H49" s="97">
        <v>30.76138525</v>
      </c>
      <c r="I49" s="97">
        <v>43.72274625</v>
      </c>
      <c r="J49" s="95"/>
    </row>
    <row r="50" spans="2:10" x14ac:dyDescent="0.2">
      <c r="C50" s="79">
        <v>220</v>
      </c>
      <c r="D50" s="66" t="s">
        <v>151</v>
      </c>
      <c r="E50" s="17" t="s">
        <v>153</v>
      </c>
      <c r="F50" s="73" t="s">
        <v>190</v>
      </c>
      <c r="G50" s="95">
        <v>0.58176369863013699</v>
      </c>
      <c r="H50" s="97">
        <v>30.774901499999999</v>
      </c>
      <c r="I50" s="97">
        <v>44.339767500000001</v>
      </c>
    </row>
    <row r="51" spans="2:10" x14ac:dyDescent="0.2">
      <c r="C51" s="79">
        <v>322</v>
      </c>
      <c r="D51" s="66" t="s">
        <v>149</v>
      </c>
      <c r="E51" s="87" t="s">
        <v>37</v>
      </c>
      <c r="F51" s="73" t="s">
        <v>190</v>
      </c>
      <c r="G51" s="95">
        <v>1.2523139577934099</v>
      </c>
      <c r="H51" s="96" t="s">
        <v>212</v>
      </c>
      <c r="I51" s="96" t="s">
        <v>212</v>
      </c>
    </row>
    <row r="52" spans="2:10" x14ac:dyDescent="0.2">
      <c r="C52" s="79">
        <v>463</v>
      </c>
      <c r="D52" s="66" t="s">
        <v>149</v>
      </c>
      <c r="E52" s="87" t="s">
        <v>205</v>
      </c>
      <c r="F52" s="73" t="s">
        <v>190</v>
      </c>
      <c r="G52" s="95">
        <v>0.558705109218808</v>
      </c>
      <c r="H52" s="97">
        <v>44.34121845</v>
      </c>
      <c r="I52" s="97">
        <v>44.696165174999997</v>
      </c>
    </row>
    <row r="53" spans="2:10" x14ac:dyDescent="0.2">
      <c r="C53" s="79">
        <v>485</v>
      </c>
      <c r="D53" s="66" t="s">
        <v>149</v>
      </c>
      <c r="E53" s="87" t="s">
        <v>206</v>
      </c>
      <c r="F53" s="73" t="s">
        <v>190</v>
      </c>
      <c r="G53" s="95">
        <v>1.55460940392447</v>
      </c>
      <c r="H53" s="97">
        <v>1.062038</v>
      </c>
      <c r="I53" s="97">
        <v>1.5662119999999999</v>
      </c>
    </row>
    <row r="54" spans="2:10" x14ac:dyDescent="0.2">
      <c r="C54" s="79">
        <v>584</v>
      </c>
      <c r="D54" s="66" t="s">
        <v>149</v>
      </c>
      <c r="E54" s="87" t="s">
        <v>49</v>
      </c>
      <c r="F54" s="73" t="s">
        <v>190</v>
      </c>
      <c r="G54" s="95">
        <v>0.92861440207330603</v>
      </c>
      <c r="H54" s="97">
        <v>0.30577700000000002</v>
      </c>
      <c r="I54" s="97">
        <v>0.93981400000000004</v>
      </c>
    </row>
  </sheetData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4648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Summary</vt:lpstr>
      <vt:lpstr>Sites</vt:lpstr>
      <vt:lpstr>Samples</vt:lpstr>
      <vt:lpstr>Peru Creek RA</vt:lpstr>
      <vt:lpstr>Peru Creek FA</vt:lpstr>
      <vt:lpstr>FU and Fe table</vt:lpstr>
      <vt:lpstr>Excel_BuiltIn_Print_Area_2</vt:lpstr>
      <vt:lpstr>'Peru Creek RA'!Excel_BuiltIn_Print_Titles</vt:lpstr>
      <vt:lpstr>Excel_BuiltIn_Print_Titles_12</vt:lpstr>
      <vt:lpstr>Excel_BuiltIn_Print_Titles_5</vt:lpstr>
      <vt:lpstr>Excel_BuiltIn_Print_Titles_9_1</vt:lpstr>
      <vt:lpstr>'Peru Creek FA'!Print_Titles</vt:lpstr>
      <vt:lpstr>'Peru Creek RA'!Print_Titles</vt:lpstr>
      <vt:lpstr>SiteID</vt:lpstr>
      <vt:lpstr>unnamed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Runkel</dc:creator>
  <cp:lastModifiedBy>Runkel, Robert L.</cp:lastModifiedBy>
  <cp:revision>58</cp:revision>
  <cp:lastPrinted>2010-02-17T10:06:10Z</cp:lastPrinted>
  <dcterms:created xsi:type="dcterms:W3CDTF">2004-04-16T13:30:36Z</dcterms:created>
  <dcterms:modified xsi:type="dcterms:W3CDTF">2017-02-03T21:52:40Z</dcterms:modified>
  <dc:language>en-US</dc:language>
</cp:coreProperties>
</file>